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204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<sst xmlns="http://schemas.openxmlformats.org/spreadsheetml/2006/main" count="45" uniqueCount="32">
  <si>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男</t>
  </si>
  <si>
    <t>2－4　年齢別・男女別人口</t>
  </si>
  <si>
    <t>年次
区分</t>
  </si>
  <si>
    <t>総  数</t>
  </si>
  <si>
    <t>80  ～  84</t>
  </si>
  <si>
    <t>45  ～ 49</t>
  </si>
  <si>
    <t>令和 2 年</t>
  </si>
  <si>
    <t>75  ～  79</t>
  </si>
  <si>
    <t>70  ～  74</t>
  </si>
  <si>
    <t>60  ～  64</t>
  </si>
  <si>
    <t>平成 31 年</t>
  </si>
  <si>
    <t>女</t>
  </si>
  <si>
    <t>85  ～  89</t>
  </si>
  <si>
    <t>年齢</t>
  </si>
  <si>
    <t>95  ～  99</t>
  </si>
  <si>
    <t>総       数</t>
  </si>
  <si>
    <t>　 0  ～  4歳</t>
  </si>
  <si>
    <t>5  ～  9</t>
  </si>
  <si>
    <t>10  ～ 14</t>
  </si>
  <si>
    <t>40  ～ 44</t>
  </si>
  <si>
    <t>15  ～ 19</t>
  </si>
  <si>
    <t>20  ～ 24</t>
  </si>
  <si>
    <t>55  ～  59</t>
  </si>
  <si>
    <t>25  ～ 29</t>
  </si>
  <si>
    <t>30  ～ 34</t>
  </si>
  <si>
    <t>35  ～ 39</t>
  </si>
  <si>
    <t>資料：市民課</t>
  </si>
  <si>
    <t>(各年3月末現在)</t>
  </si>
  <si>
    <t>65  ～  69</t>
  </si>
  <si>
    <t xml:space="preserve"> 　50  ～  54歳</t>
  </si>
  <si>
    <t>90  ～  94</t>
  </si>
  <si>
    <t xml:space="preserve"> 100歳以上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</si>
</sst>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1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top"/>
    </xf>
    <xf numFmtId="176" fontId="22" fillId="0" borderId="0" xfId="0" applyNumberFormat="1" applyFont="1" applyFill="1" applyAlignment="1">
      <alignment horizontal="left" vertical="center" indent="1"/>
    </xf>
    <xf numFmtId="176" fontId="22" fillId="0" borderId="0" xfId="0" applyNumberFormat="1" applyFont="1" applyFill="1" applyAlignment="1">
      <alignment horizontal="left" vertical="center"/>
    </xf>
    <xf numFmtId="176" fontId="21" fillId="0" borderId="0" xfId="0" applyNumberFormat="1" applyFont="1" applyFill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horizontal="left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vertical="center" wrapText="1"/>
    </xf>
    <xf numFmtId="176" fontId="24" fillId="0" borderId="0" xfId="0" applyNumberFormat="1" applyFont="1" applyFill="1" applyBorder="1" applyAlignment="1">
      <alignment vertical="center" wrapText="1"/>
    </xf>
    <xf numFmtId="176" fontId="24" fillId="0" borderId="14" xfId="0" applyNumberFormat="1" applyFont="1" applyFill="1" applyBorder="1" applyAlignment="1">
      <alignment vertical="center" wrapText="1"/>
    </xf>
    <xf numFmtId="176" fontId="24" fillId="0" borderId="15" xfId="0" applyNumberFormat="1" applyFont="1" applyFill="1" applyBorder="1" applyAlignment="1">
      <alignment vertical="center" wrapText="1"/>
    </xf>
    <xf numFmtId="176" fontId="21" fillId="0" borderId="10" xfId="0" applyNumberFormat="1" applyFont="1" applyFill="1" applyBorder="1" applyAlignment="1">
      <alignment vertical="top"/>
    </xf>
    <xf numFmtId="176" fontId="21" fillId="0" borderId="1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 wrapText="1"/>
    </xf>
    <xf numFmtId="176" fontId="24" fillId="0" borderId="16" xfId="0" applyNumberFormat="1" applyFont="1" applyFill="1" applyBorder="1" applyAlignment="1">
      <alignment horizontal="center" vertical="center" wrapText="1"/>
    </xf>
    <xf numFmtId="176" fontId="24" fillId="0" borderId="15" xfId="0" applyNumberFormat="1" applyFont="1" applyFill="1" applyBorder="1" applyAlignment="1">
      <alignment horizontal="center" vertical="center" wrapText="1"/>
    </xf>
    <xf numFmtId="176" fontId="24" fillId="0" borderId="17" xfId="0" applyNumberFormat="1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right" vertical="top" wrapText="1"/>
    </xf>
    <xf numFmtId="176" fontId="23" fillId="0" borderId="19" xfId="0" applyNumberFormat="1" applyFont="1" applyFill="1" applyBorder="1" applyAlignment="1">
      <alignment horizontal="right" vertical="top" wrapText="1"/>
    </xf>
    <xf numFmtId="176" fontId="23" fillId="0" borderId="20" xfId="0" applyNumberFormat="1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176" fontId="24" fillId="0" borderId="22" xfId="0" applyNumberFormat="1" applyFont="1" applyFill="1" applyBorder="1" applyAlignment="1">
      <alignment horizontal="center" vertical="center" wrapText="1"/>
    </xf>
    <xf numFmtId="176" fontId="24" fillId="0" borderId="23" xfId="0" applyNumberFormat="1" applyFont="1" applyFill="1" applyBorder="1" applyAlignment="1">
      <alignment horizontal="center" vertical="center" wrapText="1"/>
    </xf>
    <xf numFmtId="176" fontId="21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showGridLines="0" tabSelected="1" showOutlineSymbols="0" zoomScaleSheetLayoutView="100" zoomScalePageLayoutView="0" workbookViewId="0" topLeftCell="A34">
      <selection activeCell="L7" sqref="L7"/>
    </sheetView>
  </sheetViews>
  <sheetFormatPr defaultColWidth="9.00390625" defaultRowHeight="13.5"/>
  <cols>
    <col min="1" max="2" width="7.875" style="1" customWidth="1"/>
    <col min="3" max="8" width="11.625" style="1" customWidth="1"/>
    <col min="9" max="9" width="9.00390625" style="1" bestFit="1" customWidth="1"/>
    <col min="10" max="16384" width="9.00390625" style="1" customWidth="1"/>
  </cols>
  <sheetData>
    <row r="1" spans="1:2" s="2" customFormat="1" ht="21" customHeight="1">
      <c r="A1" s="4" t="s">
        <v>1</v>
      </c>
      <c r="B1" s="5"/>
    </row>
    <row r="2" spans="5:8" ht="15" customHeight="1">
      <c r="E2" s="6"/>
      <c r="H2" s="6"/>
    </row>
    <row r="3" spans="1:8" ht="12.75" customHeight="1">
      <c r="A3" s="7"/>
      <c r="B3" s="20" t="s">
        <v>2</v>
      </c>
      <c r="C3" s="22" t="s">
        <v>10</v>
      </c>
      <c r="D3" s="23"/>
      <c r="E3" s="23"/>
      <c r="F3" s="22" t="s">
        <v>6</v>
      </c>
      <c r="G3" s="23"/>
      <c r="H3" s="23"/>
    </row>
    <row r="4" spans="1:8" ht="13.5" customHeight="1">
      <c r="A4" s="8" t="s">
        <v>13</v>
      </c>
      <c r="B4" s="21"/>
      <c r="C4" s="9" t="s">
        <v>3</v>
      </c>
      <c r="D4" s="9" t="s">
        <v>0</v>
      </c>
      <c r="E4" s="9" t="s">
        <v>11</v>
      </c>
      <c r="F4" s="9" t="s">
        <v>3</v>
      </c>
      <c r="G4" s="9" t="s">
        <v>0</v>
      </c>
      <c r="H4" s="9" t="s">
        <v>11</v>
      </c>
    </row>
    <row r="5" spans="1:8" ht="12" customHeight="1">
      <c r="A5" s="24" t="s">
        <v>15</v>
      </c>
      <c r="B5" s="25"/>
      <c r="C5" s="10">
        <f>SUM(D5:E5)</f>
        <v>83592</v>
      </c>
      <c r="D5" s="11">
        <f>SUM(D6,D12,D18,D24,D30,D36,D42,D48,D54,D60,D71,D77,D83,D89,D95,D101,D107,D113,D119,D125,D131)</f>
        <v>40902</v>
      </c>
      <c r="E5" s="11">
        <f>SUM(E6,E12,E18,E24,E30,E36,E42,E48,E54,E60,E71,E77,E83,E89,E95,E101,E107,E113,E119,E125,E131)</f>
        <v>42690</v>
      </c>
      <c r="F5" s="10">
        <f>SUM(G5:H5)</f>
        <v>83797</v>
      </c>
      <c r="G5" s="11">
        <f>SUM(G6,G12,G18,G24,G30,G36,G42,G48,G54,G60,G71,G77,G83,G89,G95,G101,G107,G113,G119,G125,G131)</f>
        <v>40996</v>
      </c>
      <c r="H5" s="11">
        <f>SUM(H6,H12,H18,H24,H30,H36,H42,H48,H54,H60,H71,H77,H83,H89,H95,H101,H107,H113,H119,H125,H131)</f>
        <v>42801</v>
      </c>
    </row>
    <row r="6" spans="1:8" ht="12" customHeight="1">
      <c r="A6" s="16" t="s">
        <v>16</v>
      </c>
      <c r="B6" s="17"/>
      <c r="C6" s="12">
        <f aca="true" t="shared" si="0" ref="C6:C15">SUM(D6,E6)</f>
        <v>3432</v>
      </c>
      <c r="D6" s="11">
        <f>SUM(D7:D11)</f>
        <v>1760</v>
      </c>
      <c r="E6" s="11">
        <f>SUM(E7:E11)</f>
        <v>1672</v>
      </c>
      <c r="F6" s="12">
        <f aca="true" t="shared" si="1" ref="F6:F15">SUM(G6,H6)</f>
        <v>3406</v>
      </c>
      <c r="G6" s="11">
        <v>1741</v>
      </c>
      <c r="H6" s="11">
        <f>SUM(H7:H11)</f>
        <v>1665</v>
      </c>
    </row>
    <row r="7" spans="1:8" ht="12" customHeight="1">
      <c r="A7" s="16">
        <v>0</v>
      </c>
      <c r="B7" s="17"/>
      <c r="C7" s="12">
        <f t="shared" si="0"/>
        <v>602</v>
      </c>
      <c r="D7" s="11">
        <v>300</v>
      </c>
      <c r="E7" s="11">
        <v>302</v>
      </c>
      <c r="F7" s="12">
        <f t="shared" si="1"/>
        <v>586</v>
      </c>
      <c r="G7" s="11">
        <v>302</v>
      </c>
      <c r="H7" s="11">
        <v>284</v>
      </c>
    </row>
    <row r="8" spans="1:8" ht="12" customHeight="1">
      <c r="A8" s="16">
        <v>1</v>
      </c>
      <c r="B8" s="17"/>
      <c r="C8" s="12">
        <f t="shared" si="0"/>
        <v>667</v>
      </c>
      <c r="D8" s="11">
        <v>329</v>
      </c>
      <c r="E8" s="11">
        <v>338</v>
      </c>
      <c r="F8" s="12">
        <f t="shared" si="1"/>
        <v>648</v>
      </c>
      <c r="G8" s="11">
        <v>323</v>
      </c>
      <c r="H8" s="11">
        <v>325</v>
      </c>
    </row>
    <row r="9" spans="1:8" ht="12" customHeight="1">
      <c r="A9" s="16">
        <v>2</v>
      </c>
      <c r="B9" s="17"/>
      <c r="C9" s="12">
        <f t="shared" si="0"/>
        <v>708</v>
      </c>
      <c r="D9" s="11">
        <v>365</v>
      </c>
      <c r="E9" s="11">
        <v>343</v>
      </c>
      <c r="F9" s="12">
        <f t="shared" si="1"/>
        <v>696</v>
      </c>
      <c r="G9" s="11">
        <v>338</v>
      </c>
      <c r="H9" s="11">
        <v>358</v>
      </c>
    </row>
    <row r="10" spans="1:8" ht="12" customHeight="1">
      <c r="A10" s="16">
        <v>3</v>
      </c>
      <c r="B10" s="17"/>
      <c r="C10" s="12">
        <f t="shared" si="0"/>
        <v>741</v>
      </c>
      <c r="D10" s="11">
        <v>395</v>
      </c>
      <c r="E10" s="11">
        <v>346</v>
      </c>
      <c r="F10" s="12">
        <f t="shared" si="1"/>
        <v>721</v>
      </c>
      <c r="G10" s="11">
        <v>377</v>
      </c>
      <c r="H10" s="11">
        <v>344</v>
      </c>
    </row>
    <row r="11" spans="1:8" ht="12" customHeight="1">
      <c r="A11" s="16">
        <v>4</v>
      </c>
      <c r="B11" s="17"/>
      <c r="C11" s="12">
        <f t="shared" si="0"/>
        <v>714</v>
      </c>
      <c r="D11" s="11">
        <v>371</v>
      </c>
      <c r="E11" s="11">
        <v>343</v>
      </c>
      <c r="F11" s="12">
        <f t="shared" si="1"/>
        <v>755</v>
      </c>
      <c r="G11" s="11">
        <v>401</v>
      </c>
      <c r="H11" s="11">
        <v>354</v>
      </c>
    </row>
    <row r="12" spans="1:8" ht="12" customHeight="1">
      <c r="A12" s="16" t="s">
        <v>17</v>
      </c>
      <c r="B12" s="17"/>
      <c r="C12" s="12">
        <f t="shared" si="0"/>
        <v>3982</v>
      </c>
      <c r="D12" s="11">
        <f>SUM(D13:D17)</f>
        <v>2008</v>
      </c>
      <c r="E12" s="11">
        <f>SUM(E13:E17)</f>
        <v>1974</v>
      </c>
      <c r="F12" s="12">
        <f t="shared" si="1"/>
        <v>3916</v>
      </c>
      <c r="G12" s="11">
        <v>1988</v>
      </c>
      <c r="H12" s="11">
        <v>1928</v>
      </c>
    </row>
    <row r="13" spans="1:8" ht="12" customHeight="1">
      <c r="A13" s="16">
        <v>5</v>
      </c>
      <c r="B13" s="17"/>
      <c r="C13" s="12">
        <f t="shared" si="0"/>
        <v>794</v>
      </c>
      <c r="D13" s="11">
        <v>393</v>
      </c>
      <c r="E13" s="11">
        <v>401</v>
      </c>
      <c r="F13" s="12">
        <f t="shared" si="1"/>
        <v>728</v>
      </c>
      <c r="G13" s="11">
        <v>378</v>
      </c>
      <c r="H13" s="11">
        <v>350</v>
      </c>
    </row>
    <row r="14" spans="1:8" ht="12" customHeight="1">
      <c r="A14" s="16">
        <v>6</v>
      </c>
      <c r="B14" s="17"/>
      <c r="C14" s="12">
        <f t="shared" si="0"/>
        <v>789</v>
      </c>
      <c r="D14" s="11">
        <v>395</v>
      </c>
      <c r="E14" s="11">
        <v>394</v>
      </c>
      <c r="F14" s="12">
        <f t="shared" si="1"/>
        <v>795</v>
      </c>
      <c r="G14" s="11">
        <v>387</v>
      </c>
      <c r="H14" s="11">
        <v>408</v>
      </c>
    </row>
    <row r="15" spans="1:8" ht="12" customHeight="1">
      <c r="A15" s="16">
        <v>7</v>
      </c>
      <c r="B15" s="17"/>
      <c r="C15" s="12">
        <f t="shared" si="0"/>
        <v>766</v>
      </c>
      <c r="D15" s="11">
        <v>405</v>
      </c>
      <c r="E15" s="11">
        <v>361</v>
      </c>
      <c r="F15" s="12">
        <f t="shared" si="1"/>
        <v>804</v>
      </c>
      <c r="G15" s="11">
        <v>398</v>
      </c>
      <c r="H15" s="11">
        <v>406</v>
      </c>
    </row>
    <row r="16" spans="1:8" ht="12" customHeight="1">
      <c r="A16" s="16">
        <v>8</v>
      </c>
      <c r="B16" s="17"/>
      <c r="C16" s="12">
        <f aca="true" t="shared" si="2" ref="C16:C25">SUM(D16,E16)</f>
        <v>817</v>
      </c>
      <c r="D16" s="11">
        <v>417</v>
      </c>
      <c r="E16" s="11">
        <v>400</v>
      </c>
      <c r="F16" s="12">
        <f aca="true" t="shared" si="3" ref="F16:F25">SUM(G16,H16)</f>
        <v>768</v>
      </c>
      <c r="G16" s="11">
        <v>407</v>
      </c>
      <c r="H16" s="11">
        <v>361</v>
      </c>
    </row>
    <row r="17" spans="1:8" ht="12" customHeight="1">
      <c r="A17" s="16">
        <v>9</v>
      </c>
      <c r="B17" s="17"/>
      <c r="C17" s="12">
        <f t="shared" si="2"/>
        <v>816</v>
      </c>
      <c r="D17" s="11">
        <v>398</v>
      </c>
      <c r="E17" s="11">
        <v>418</v>
      </c>
      <c r="F17" s="12">
        <f t="shared" si="3"/>
        <v>821</v>
      </c>
      <c r="G17" s="11">
        <v>418</v>
      </c>
      <c r="H17" s="11">
        <v>403</v>
      </c>
    </row>
    <row r="18" spans="1:8" ht="12" customHeight="1">
      <c r="A18" s="16" t="s">
        <v>18</v>
      </c>
      <c r="B18" s="17"/>
      <c r="C18" s="12">
        <f t="shared" si="2"/>
        <v>4241</v>
      </c>
      <c r="D18" s="11">
        <f>SUM(D19:D23)</f>
        <v>2141</v>
      </c>
      <c r="E18" s="11">
        <f>SUM(E19:E23)</f>
        <v>2100</v>
      </c>
      <c r="F18" s="12">
        <f t="shared" si="3"/>
        <v>4246</v>
      </c>
      <c r="G18" s="11">
        <v>2147</v>
      </c>
      <c r="H18" s="11">
        <f>SUM(H19:H23)</f>
        <v>2099</v>
      </c>
    </row>
    <row r="19" spans="1:8" ht="12" customHeight="1">
      <c r="A19" s="16">
        <v>10</v>
      </c>
      <c r="B19" s="17"/>
      <c r="C19" s="12">
        <f t="shared" si="2"/>
        <v>837</v>
      </c>
      <c r="D19" s="11">
        <v>414</v>
      </c>
      <c r="E19" s="11">
        <v>423</v>
      </c>
      <c r="F19" s="12">
        <f t="shared" si="3"/>
        <v>824</v>
      </c>
      <c r="G19" s="11">
        <v>400</v>
      </c>
      <c r="H19" s="11">
        <v>424</v>
      </c>
    </row>
    <row r="20" spans="1:8" ht="12" customHeight="1">
      <c r="A20" s="16">
        <v>11</v>
      </c>
      <c r="B20" s="17"/>
      <c r="C20" s="12">
        <f t="shared" si="2"/>
        <v>873</v>
      </c>
      <c r="D20" s="11">
        <v>457</v>
      </c>
      <c r="E20" s="11">
        <v>416</v>
      </c>
      <c r="F20" s="12">
        <f t="shared" si="3"/>
        <v>844</v>
      </c>
      <c r="G20" s="11">
        <v>421</v>
      </c>
      <c r="H20" s="11">
        <v>423</v>
      </c>
    </row>
    <row r="21" spans="1:8" ht="12" customHeight="1">
      <c r="A21" s="16">
        <v>12</v>
      </c>
      <c r="B21" s="17"/>
      <c r="C21" s="12">
        <f t="shared" si="2"/>
        <v>839</v>
      </c>
      <c r="D21" s="11">
        <v>439</v>
      </c>
      <c r="E21" s="11">
        <v>400</v>
      </c>
      <c r="F21" s="12">
        <f t="shared" si="3"/>
        <v>876</v>
      </c>
      <c r="G21" s="11">
        <v>457</v>
      </c>
      <c r="H21" s="11">
        <v>419</v>
      </c>
    </row>
    <row r="22" spans="1:8" ht="12" customHeight="1">
      <c r="A22" s="16">
        <v>13</v>
      </c>
      <c r="B22" s="17"/>
      <c r="C22" s="12">
        <f t="shared" si="2"/>
        <v>845</v>
      </c>
      <c r="D22" s="11">
        <v>417</v>
      </c>
      <c r="E22" s="11">
        <v>428</v>
      </c>
      <c r="F22" s="12">
        <f t="shared" si="3"/>
        <v>845</v>
      </c>
      <c r="G22" s="11">
        <v>443</v>
      </c>
      <c r="H22" s="11">
        <v>402</v>
      </c>
    </row>
    <row r="23" spans="1:8" ht="12" customHeight="1">
      <c r="A23" s="16">
        <v>14</v>
      </c>
      <c r="B23" s="17"/>
      <c r="C23" s="12">
        <f t="shared" si="2"/>
        <v>847</v>
      </c>
      <c r="D23" s="11">
        <v>414</v>
      </c>
      <c r="E23" s="11">
        <v>433</v>
      </c>
      <c r="F23" s="12">
        <f t="shared" si="3"/>
        <v>857</v>
      </c>
      <c r="G23" s="11">
        <v>426</v>
      </c>
      <c r="H23" s="11">
        <v>431</v>
      </c>
    </row>
    <row r="24" spans="1:8" ht="12" customHeight="1">
      <c r="A24" s="16" t="s">
        <v>20</v>
      </c>
      <c r="B24" s="17"/>
      <c r="C24" s="12">
        <f t="shared" si="2"/>
        <v>4415</v>
      </c>
      <c r="D24" s="11">
        <f>SUM(D25:D29)</f>
        <v>2244</v>
      </c>
      <c r="E24" s="11">
        <f>SUM(E25:E29)</f>
        <v>2171</v>
      </c>
      <c r="F24" s="12">
        <f t="shared" si="3"/>
        <v>4369</v>
      </c>
      <c r="G24" s="11">
        <v>2217</v>
      </c>
      <c r="H24" s="11">
        <f>SUM(H25:H29)</f>
        <v>2152</v>
      </c>
    </row>
    <row r="25" spans="1:8" ht="12" customHeight="1">
      <c r="A25" s="16">
        <v>15</v>
      </c>
      <c r="B25" s="17"/>
      <c r="C25" s="12">
        <f t="shared" si="2"/>
        <v>812</v>
      </c>
      <c r="D25" s="11">
        <v>408</v>
      </c>
      <c r="E25" s="11">
        <v>404</v>
      </c>
      <c r="F25" s="12">
        <f t="shared" si="3"/>
        <v>846</v>
      </c>
      <c r="G25" s="11">
        <v>411</v>
      </c>
      <c r="H25" s="11">
        <v>435</v>
      </c>
    </row>
    <row r="26" spans="1:8" ht="12" customHeight="1">
      <c r="A26" s="16">
        <v>16</v>
      </c>
      <c r="B26" s="17"/>
      <c r="C26" s="12">
        <f aca="true" t="shared" si="4" ref="C26:C32">SUM(D26,E26)</f>
        <v>892</v>
      </c>
      <c r="D26" s="11">
        <v>467</v>
      </c>
      <c r="E26" s="11">
        <v>425</v>
      </c>
      <c r="F26" s="12">
        <f aca="true" t="shared" si="5" ref="F26:F32">SUM(G26,H26)</f>
        <v>815</v>
      </c>
      <c r="G26" s="11">
        <v>415</v>
      </c>
      <c r="H26" s="11">
        <v>400</v>
      </c>
    </row>
    <row r="27" spans="1:8" ht="12" customHeight="1">
      <c r="A27" s="16">
        <v>17</v>
      </c>
      <c r="B27" s="17"/>
      <c r="C27" s="12">
        <f t="shared" si="4"/>
        <v>907</v>
      </c>
      <c r="D27" s="11">
        <v>473</v>
      </c>
      <c r="E27" s="11">
        <v>434</v>
      </c>
      <c r="F27" s="12">
        <f t="shared" si="5"/>
        <v>902</v>
      </c>
      <c r="G27" s="11">
        <v>471</v>
      </c>
      <c r="H27" s="11">
        <v>431</v>
      </c>
    </row>
    <row r="28" spans="1:8" ht="12" customHeight="1">
      <c r="A28" s="16">
        <v>18</v>
      </c>
      <c r="B28" s="17"/>
      <c r="C28" s="12">
        <f t="shared" si="4"/>
        <v>899</v>
      </c>
      <c r="D28" s="11">
        <v>458</v>
      </c>
      <c r="E28" s="11">
        <v>441</v>
      </c>
      <c r="F28" s="12">
        <f t="shared" si="5"/>
        <v>911</v>
      </c>
      <c r="G28" s="11">
        <v>468</v>
      </c>
      <c r="H28" s="11">
        <v>443</v>
      </c>
    </row>
    <row r="29" spans="1:8" ht="12" customHeight="1">
      <c r="A29" s="16">
        <v>19</v>
      </c>
      <c r="B29" s="17"/>
      <c r="C29" s="12">
        <f t="shared" si="4"/>
        <v>905</v>
      </c>
      <c r="D29" s="11">
        <v>438</v>
      </c>
      <c r="E29" s="11">
        <v>467</v>
      </c>
      <c r="F29" s="12">
        <f t="shared" si="5"/>
        <v>895</v>
      </c>
      <c r="G29" s="11">
        <v>452</v>
      </c>
      <c r="H29" s="11">
        <v>443</v>
      </c>
    </row>
    <row r="30" spans="1:8" ht="12" customHeight="1">
      <c r="A30" s="16" t="s">
        <v>21</v>
      </c>
      <c r="B30" s="17"/>
      <c r="C30" s="12">
        <f t="shared" si="4"/>
        <v>4103</v>
      </c>
      <c r="D30" s="11">
        <f>SUM(D31:D35)</f>
        <v>2069</v>
      </c>
      <c r="E30" s="11">
        <f>SUM(E31:E35)</f>
        <v>2034</v>
      </c>
      <c r="F30" s="12">
        <f t="shared" si="5"/>
        <v>4139</v>
      </c>
      <c r="G30" s="11">
        <v>2096</v>
      </c>
      <c r="H30" s="11">
        <f>SUM(H31:H35)</f>
        <v>2043</v>
      </c>
    </row>
    <row r="31" spans="1:8" ht="12" customHeight="1">
      <c r="A31" s="16">
        <v>20</v>
      </c>
      <c r="B31" s="17"/>
      <c r="C31" s="12">
        <f t="shared" si="4"/>
        <v>880</v>
      </c>
      <c r="D31" s="11">
        <v>455</v>
      </c>
      <c r="E31" s="11">
        <v>425</v>
      </c>
      <c r="F31" s="12">
        <f t="shared" si="5"/>
        <v>901</v>
      </c>
      <c r="G31" s="11">
        <v>440</v>
      </c>
      <c r="H31" s="11">
        <v>461</v>
      </c>
    </row>
    <row r="32" spans="1:8" ht="12" customHeight="1">
      <c r="A32" s="16">
        <v>21</v>
      </c>
      <c r="B32" s="17"/>
      <c r="C32" s="12">
        <f t="shared" si="4"/>
        <v>874</v>
      </c>
      <c r="D32" s="11">
        <v>442</v>
      </c>
      <c r="E32" s="11">
        <v>432</v>
      </c>
      <c r="F32" s="12">
        <f t="shared" si="5"/>
        <v>889</v>
      </c>
      <c r="G32" s="11">
        <v>468</v>
      </c>
      <c r="H32" s="11">
        <v>421</v>
      </c>
    </row>
    <row r="33" spans="1:8" ht="12" customHeight="1">
      <c r="A33" s="16">
        <v>22</v>
      </c>
      <c r="B33" s="17"/>
      <c r="C33" s="12">
        <f aca="true" t="shared" si="6" ref="C33:C42">SUM(D33,E33)</f>
        <v>816</v>
      </c>
      <c r="D33" s="11">
        <v>403</v>
      </c>
      <c r="E33" s="11">
        <v>413</v>
      </c>
      <c r="F33" s="12">
        <f aca="true" t="shared" si="7" ref="F33:F42">SUM(G33,H33)</f>
        <v>856</v>
      </c>
      <c r="G33" s="11">
        <v>438</v>
      </c>
      <c r="H33" s="11">
        <v>418</v>
      </c>
    </row>
    <row r="34" spans="1:8" ht="12" customHeight="1">
      <c r="A34" s="16">
        <v>23</v>
      </c>
      <c r="B34" s="17"/>
      <c r="C34" s="12">
        <f t="shared" si="6"/>
        <v>729</v>
      </c>
      <c r="D34" s="11">
        <v>363</v>
      </c>
      <c r="E34" s="11">
        <v>366</v>
      </c>
      <c r="F34" s="12">
        <f t="shared" si="7"/>
        <v>787</v>
      </c>
      <c r="G34" s="11">
        <v>399</v>
      </c>
      <c r="H34" s="11">
        <v>388</v>
      </c>
    </row>
    <row r="35" spans="1:8" ht="12" customHeight="1">
      <c r="A35" s="16">
        <v>24</v>
      </c>
      <c r="B35" s="17"/>
      <c r="C35" s="12">
        <f t="shared" si="6"/>
        <v>804</v>
      </c>
      <c r="D35" s="11">
        <v>406</v>
      </c>
      <c r="E35" s="11">
        <v>398</v>
      </c>
      <c r="F35" s="12">
        <f t="shared" si="7"/>
        <v>706</v>
      </c>
      <c r="G35" s="11">
        <v>351</v>
      </c>
      <c r="H35" s="11">
        <v>355</v>
      </c>
    </row>
    <row r="36" spans="1:8" ht="12" customHeight="1">
      <c r="A36" s="16" t="s">
        <v>23</v>
      </c>
      <c r="B36" s="17"/>
      <c r="C36" s="12">
        <f t="shared" si="6"/>
        <v>3822</v>
      </c>
      <c r="D36" s="11">
        <f>SUM(D37:D41)</f>
        <v>1953</v>
      </c>
      <c r="E36" s="11">
        <f>SUM(E37:E41)</f>
        <v>1869</v>
      </c>
      <c r="F36" s="12">
        <f t="shared" si="7"/>
        <v>3785</v>
      </c>
      <c r="G36" s="11">
        <v>1961</v>
      </c>
      <c r="H36" s="11">
        <f>SUM(H37:H41)</f>
        <v>1824</v>
      </c>
    </row>
    <row r="37" spans="1:8" ht="12" customHeight="1">
      <c r="A37" s="16">
        <v>25</v>
      </c>
      <c r="B37" s="17"/>
      <c r="C37" s="12">
        <f t="shared" si="6"/>
        <v>748</v>
      </c>
      <c r="D37" s="11">
        <v>384</v>
      </c>
      <c r="E37" s="11">
        <v>364</v>
      </c>
      <c r="F37" s="12">
        <f t="shared" si="7"/>
        <v>772</v>
      </c>
      <c r="G37" s="11">
        <v>383</v>
      </c>
      <c r="H37" s="11">
        <v>389</v>
      </c>
    </row>
    <row r="38" spans="1:8" ht="12" customHeight="1">
      <c r="A38" s="16">
        <v>26</v>
      </c>
      <c r="B38" s="17"/>
      <c r="C38" s="12">
        <f t="shared" si="6"/>
        <v>756</v>
      </c>
      <c r="D38" s="11">
        <v>383</v>
      </c>
      <c r="E38" s="11">
        <v>373</v>
      </c>
      <c r="F38" s="12">
        <f t="shared" si="7"/>
        <v>725</v>
      </c>
      <c r="G38" s="11">
        <v>382</v>
      </c>
      <c r="H38" s="11">
        <v>343</v>
      </c>
    </row>
    <row r="39" spans="1:8" ht="12" customHeight="1">
      <c r="A39" s="16">
        <v>27</v>
      </c>
      <c r="B39" s="17"/>
      <c r="C39" s="12">
        <f t="shared" si="6"/>
        <v>754</v>
      </c>
      <c r="D39" s="11">
        <v>386</v>
      </c>
      <c r="E39" s="11">
        <v>368</v>
      </c>
      <c r="F39" s="12">
        <f t="shared" si="7"/>
        <v>754</v>
      </c>
      <c r="G39" s="11">
        <v>394</v>
      </c>
      <c r="H39" s="11">
        <v>360</v>
      </c>
    </row>
    <row r="40" spans="1:8" ht="12" customHeight="1">
      <c r="A40" s="16">
        <v>28</v>
      </c>
      <c r="B40" s="17"/>
      <c r="C40" s="12">
        <f t="shared" si="6"/>
        <v>785</v>
      </c>
      <c r="D40" s="11">
        <v>403</v>
      </c>
      <c r="E40" s="11">
        <v>382</v>
      </c>
      <c r="F40" s="12">
        <f t="shared" si="7"/>
        <v>743</v>
      </c>
      <c r="G40" s="11">
        <v>389</v>
      </c>
      <c r="H40" s="11">
        <v>354</v>
      </c>
    </row>
    <row r="41" spans="1:8" ht="12" customHeight="1">
      <c r="A41" s="16">
        <v>29</v>
      </c>
      <c r="B41" s="17"/>
      <c r="C41" s="12">
        <f t="shared" si="6"/>
        <v>779</v>
      </c>
      <c r="D41" s="11">
        <v>397</v>
      </c>
      <c r="E41" s="11">
        <v>382</v>
      </c>
      <c r="F41" s="12">
        <f t="shared" si="7"/>
        <v>791</v>
      </c>
      <c r="G41" s="11">
        <v>413</v>
      </c>
      <c r="H41" s="11">
        <v>378</v>
      </c>
    </row>
    <row r="42" spans="1:8" ht="12" customHeight="1">
      <c r="A42" s="16" t="s">
        <v>24</v>
      </c>
      <c r="B42" s="17"/>
      <c r="C42" s="12">
        <f t="shared" si="6"/>
        <v>4324</v>
      </c>
      <c r="D42" s="11">
        <f>SUM(D43:D47)</f>
        <v>2177</v>
      </c>
      <c r="E42" s="11">
        <f>SUM(E43:E47)</f>
        <v>2147</v>
      </c>
      <c r="F42" s="12">
        <f t="shared" si="7"/>
        <v>4233</v>
      </c>
      <c r="G42" s="11">
        <v>2126</v>
      </c>
      <c r="H42" s="11">
        <f>SUM(H43:H47)</f>
        <v>2107</v>
      </c>
    </row>
    <row r="43" spans="1:8" ht="12" customHeight="1">
      <c r="A43" s="16">
        <v>30</v>
      </c>
      <c r="B43" s="17"/>
      <c r="C43" s="12">
        <f aca="true" t="shared" si="8" ref="C43:C52">SUM(D43,E43)</f>
        <v>811</v>
      </c>
      <c r="D43" s="11">
        <v>390</v>
      </c>
      <c r="E43" s="11">
        <v>421</v>
      </c>
      <c r="F43" s="12">
        <f aca="true" t="shared" si="9" ref="F43:F52">SUM(G43,H43)</f>
        <v>800</v>
      </c>
      <c r="G43" s="11">
        <v>394</v>
      </c>
      <c r="H43" s="11">
        <v>406</v>
      </c>
    </row>
    <row r="44" spans="1:8" ht="12" customHeight="1">
      <c r="A44" s="16">
        <v>31</v>
      </c>
      <c r="B44" s="17"/>
      <c r="C44" s="12">
        <f t="shared" si="8"/>
        <v>808</v>
      </c>
      <c r="D44" s="11">
        <v>410</v>
      </c>
      <c r="E44" s="11">
        <v>398</v>
      </c>
      <c r="F44" s="12">
        <f t="shared" si="9"/>
        <v>815</v>
      </c>
      <c r="G44" s="11">
        <v>404</v>
      </c>
      <c r="H44" s="11">
        <v>411</v>
      </c>
    </row>
    <row r="45" spans="1:8" ht="12" customHeight="1">
      <c r="A45" s="16">
        <v>32</v>
      </c>
      <c r="B45" s="17"/>
      <c r="C45" s="12">
        <f t="shared" si="8"/>
        <v>855</v>
      </c>
      <c r="D45" s="11">
        <v>447</v>
      </c>
      <c r="E45" s="11">
        <v>408</v>
      </c>
      <c r="F45" s="12">
        <f t="shared" si="9"/>
        <v>822</v>
      </c>
      <c r="G45" s="11">
        <v>418</v>
      </c>
      <c r="H45" s="11">
        <v>404</v>
      </c>
    </row>
    <row r="46" spans="1:8" ht="12" customHeight="1">
      <c r="A46" s="16">
        <v>33</v>
      </c>
      <c r="B46" s="17"/>
      <c r="C46" s="12">
        <f t="shared" si="8"/>
        <v>914</v>
      </c>
      <c r="D46" s="11">
        <v>470</v>
      </c>
      <c r="E46" s="11">
        <v>444</v>
      </c>
      <c r="F46" s="12">
        <f t="shared" si="9"/>
        <v>878</v>
      </c>
      <c r="G46" s="11">
        <v>447</v>
      </c>
      <c r="H46" s="11">
        <v>431</v>
      </c>
    </row>
    <row r="47" spans="1:8" ht="12" customHeight="1">
      <c r="A47" s="16">
        <v>34</v>
      </c>
      <c r="B47" s="17"/>
      <c r="C47" s="12">
        <f t="shared" si="8"/>
        <v>936</v>
      </c>
      <c r="D47" s="11">
        <v>460</v>
      </c>
      <c r="E47" s="11">
        <v>476</v>
      </c>
      <c r="F47" s="12">
        <f t="shared" si="9"/>
        <v>918</v>
      </c>
      <c r="G47" s="11">
        <v>463</v>
      </c>
      <c r="H47" s="11">
        <v>455</v>
      </c>
    </row>
    <row r="48" spans="1:8" ht="12" customHeight="1">
      <c r="A48" s="16" t="s">
        <v>25</v>
      </c>
      <c r="B48" s="17"/>
      <c r="C48" s="12">
        <f t="shared" si="8"/>
        <v>5124</v>
      </c>
      <c r="D48" s="11">
        <f>SUM(D49:D53)</f>
        <v>2547</v>
      </c>
      <c r="E48" s="11">
        <f>SUM(E49:E53)</f>
        <v>2577</v>
      </c>
      <c r="F48" s="12">
        <f t="shared" si="9"/>
        <v>5088</v>
      </c>
      <c r="G48" s="11">
        <v>2543</v>
      </c>
      <c r="H48" s="11">
        <f>SUM(H49:H53)</f>
        <v>2545</v>
      </c>
    </row>
    <row r="49" spans="1:8" ht="12" customHeight="1">
      <c r="A49" s="16">
        <v>35</v>
      </c>
      <c r="B49" s="17"/>
      <c r="C49" s="12">
        <f t="shared" si="8"/>
        <v>991</v>
      </c>
      <c r="D49" s="11">
        <v>513</v>
      </c>
      <c r="E49" s="11">
        <v>478</v>
      </c>
      <c r="F49" s="12">
        <f t="shared" si="9"/>
        <v>953</v>
      </c>
      <c r="G49" s="11">
        <v>472</v>
      </c>
      <c r="H49" s="11">
        <v>481</v>
      </c>
    </row>
    <row r="50" spans="1:8" ht="12" customHeight="1">
      <c r="A50" s="16">
        <v>36</v>
      </c>
      <c r="B50" s="17"/>
      <c r="C50" s="12">
        <f t="shared" si="8"/>
        <v>988</v>
      </c>
      <c r="D50" s="11">
        <v>487</v>
      </c>
      <c r="E50" s="11">
        <v>501</v>
      </c>
      <c r="F50" s="12">
        <f t="shared" si="9"/>
        <v>1000</v>
      </c>
      <c r="G50" s="11">
        <v>516</v>
      </c>
      <c r="H50" s="11">
        <v>484</v>
      </c>
    </row>
    <row r="51" spans="1:8" ht="12" customHeight="1">
      <c r="A51" s="16">
        <v>37</v>
      </c>
      <c r="B51" s="17"/>
      <c r="C51" s="12">
        <f t="shared" si="8"/>
        <v>1021</v>
      </c>
      <c r="D51" s="11">
        <v>517</v>
      </c>
      <c r="E51" s="11">
        <v>504</v>
      </c>
      <c r="F51" s="12">
        <f t="shared" si="9"/>
        <v>1003</v>
      </c>
      <c r="G51" s="11">
        <v>490</v>
      </c>
      <c r="H51" s="11">
        <v>513</v>
      </c>
    </row>
    <row r="52" spans="1:8" ht="12" customHeight="1">
      <c r="A52" s="16">
        <v>38</v>
      </c>
      <c r="B52" s="17"/>
      <c r="C52" s="12">
        <f t="shared" si="8"/>
        <v>1069</v>
      </c>
      <c r="D52" s="11">
        <v>513</v>
      </c>
      <c r="E52" s="11">
        <v>556</v>
      </c>
      <c r="F52" s="12">
        <f t="shared" si="9"/>
        <v>1039</v>
      </c>
      <c r="G52" s="11">
        <v>533</v>
      </c>
      <c r="H52" s="11">
        <v>506</v>
      </c>
    </row>
    <row r="53" spans="1:8" ht="12" customHeight="1">
      <c r="A53" s="16">
        <v>39</v>
      </c>
      <c r="B53" s="17"/>
      <c r="C53" s="12">
        <f aca="true" t="shared" si="10" ref="C53:C64">SUM(D53,E53)</f>
        <v>1055</v>
      </c>
      <c r="D53" s="11">
        <v>517</v>
      </c>
      <c r="E53" s="11">
        <v>538</v>
      </c>
      <c r="F53" s="12">
        <f aca="true" t="shared" si="11" ref="F53:F64">SUM(G53,H53)</f>
        <v>1093</v>
      </c>
      <c r="G53" s="11">
        <v>532</v>
      </c>
      <c r="H53" s="11">
        <v>561</v>
      </c>
    </row>
    <row r="54" spans="1:8" ht="12" customHeight="1">
      <c r="A54" s="16" t="s">
        <v>19</v>
      </c>
      <c r="B54" s="17"/>
      <c r="C54" s="12">
        <f t="shared" si="10"/>
        <v>6424</v>
      </c>
      <c r="D54" s="11">
        <f>SUM(D55:D59)</f>
        <v>3225</v>
      </c>
      <c r="E54" s="11">
        <f>SUM(E55:E59)</f>
        <v>3199</v>
      </c>
      <c r="F54" s="12">
        <f t="shared" si="11"/>
        <v>6075</v>
      </c>
      <c r="G54" s="11">
        <v>3042</v>
      </c>
      <c r="H54" s="11">
        <f>SUM(H55:H59)</f>
        <v>3033</v>
      </c>
    </row>
    <row r="55" spans="1:8" ht="12" customHeight="1">
      <c r="A55" s="16">
        <v>40</v>
      </c>
      <c r="B55" s="17"/>
      <c r="C55" s="12">
        <f t="shared" si="10"/>
        <v>1130</v>
      </c>
      <c r="D55" s="11">
        <v>576</v>
      </c>
      <c r="E55" s="11">
        <v>554</v>
      </c>
      <c r="F55" s="12">
        <f t="shared" si="11"/>
        <v>1073</v>
      </c>
      <c r="G55" s="11">
        <v>523</v>
      </c>
      <c r="H55" s="11">
        <v>550</v>
      </c>
    </row>
    <row r="56" spans="1:8" ht="12" customHeight="1">
      <c r="A56" s="16">
        <v>41</v>
      </c>
      <c r="B56" s="17"/>
      <c r="C56" s="12">
        <f t="shared" si="10"/>
        <v>1168</v>
      </c>
      <c r="D56" s="11">
        <v>573</v>
      </c>
      <c r="E56" s="11">
        <v>595</v>
      </c>
      <c r="F56" s="12">
        <f t="shared" si="11"/>
        <v>1144</v>
      </c>
      <c r="G56" s="11">
        <v>584</v>
      </c>
      <c r="H56" s="11">
        <v>560</v>
      </c>
    </row>
    <row r="57" spans="1:8" ht="12" customHeight="1">
      <c r="A57" s="16">
        <v>42</v>
      </c>
      <c r="B57" s="17"/>
      <c r="C57" s="12">
        <f t="shared" si="10"/>
        <v>1284</v>
      </c>
      <c r="D57" s="11">
        <v>646</v>
      </c>
      <c r="E57" s="11">
        <v>638</v>
      </c>
      <c r="F57" s="12">
        <f t="shared" si="11"/>
        <v>1175</v>
      </c>
      <c r="G57" s="11">
        <v>581</v>
      </c>
      <c r="H57" s="11">
        <v>594</v>
      </c>
    </row>
    <row r="58" spans="1:8" ht="12" customHeight="1">
      <c r="A58" s="16">
        <v>43</v>
      </c>
      <c r="B58" s="17"/>
      <c r="C58" s="12">
        <f t="shared" si="10"/>
        <v>1381</v>
      </c>
      <c r="D58" s="11">
        <v>694</v>
      </c>
      <c r="E58" s="11">
        <v>687</v>
      </c>
      <c r="F58" s="12">
        <f t="shared" si="11"/>
        <v>1295</v>
      </c>
      <c r="G58" s="11">
        <v>650</v>
      </c>
      <c r="H58" s="11">
        <v>645</v>
      </c>
    </row>
    <row r="59" spans="1:8" ht="12" customHeight="1">
      <c r="A59" s="16">
        <v>44</v>
      </c>
      <c r="B59" s="17"/>
      <c r="C59" s="12">
        <f t="shared" si="10"/>
        <v>1461</v>
      </c>
      <c r="D59" s="11">
        <v>736</v>
      </c>
      <c r="E59" s="11">
        <v>725</v>
      </c>
      <c r="F59" s="12">
        <f t="shared" si="11"/>
        <v>1388</v>
      </c>
      <c r="G59" s="11">
        <v>704</v>
      </c>
      <c r="H59" s="11">
        <v>684</v>
      </c>
    </row>
    <row r="60" spans="1:8" ht="12" customHeight="1">
      <c r="A60" s="16" t="s">
        <v>5</v>
      </c>
      <c r="B60" s="17"/>
      <c r="C60" s="12">
        <f t="shared" si="10"/>
        <v>7316</v>
      </c>
      <c r="D60" s="11">
        <f>SUM(D61:D65)</f>
        <v>3768</v>
      </c>
      <c r="E60" s="11">
        <f>SUM(E61:E65)</f>
        <v>3548</v>
      </c>
      <c r="F60" s="12">
        <f t="shared" si="11"/>
        <v>7485</v>
      </c>
      <c r="G60" s="11">
        <v>3797</v>
      </c>
      <c r="H60" s="11">
        <f>SUM(H61:H65)</f>
        <v>3688</v>
      </c>
    </row>
    <row r="61" spans="1:8" ht="12" customHeight="1">
      <c r="A61" s="16">
        <v>45</v>
      </c>
      <c r="B61" s="17"/>
      <c r="C61" s="12">
        <f t="shared" si="10"/>
        <v>1576</v>
      </c>
      <c r="D61" s="11">
        <v>820</v>
      </c>
      <c r="E61" s="11">
        <v>756</v>
      </c>
      <c r="F61" s="12">
        <f t="shared" si="11"/>
        <v>1473</v>
      </c>
      <c r="G61" s="11">
        <v>741</v>
      </c>
      <c r="H61" s="11">
        <v>732</v>
      </c>
    </row>
    <row r="62" spans="1:8" ht="12" customHeight="1">
      <c r="A62" s="16">
        <v>46</v>
      </c>
      <c r="B62" s="17"/>
      <c r="C62" s="12">
        <f t="shared" si="10"/>
        <v>1539</v>
      </c>
      <c r="D62" s="11">
        <v>772</v>
      </c>
      <c r="E62" s="11">
        <v>767</v>
      </c>
      <c r="F62" s="12">
        <f t="shared" si="11"/>
        <v>1577</v>
      </c>
      <c r="G62" s="11">
        <v>814</v>
      </c>
      <c r="H62" s="11">
        <v>763</v>
      </c>
    </row>
    <row r="63" spans="1:8" ht="12" customHeight="1">
      <c r="A63" s="16">
        <v>47</v>
      </c>
      <c r="B63" s="17"/>
      <c r="C63" s="12">
        <f t="shared" si="10"/>
        <v>1516</v>
      </c>
      <c r="D63" s="11">
        <v>752</v>
      </c>
      <c r="E63" s="11">
        <v>764</v>
      </c>
      <c r="F63" s="12">
        <f t="shared" si="11"/>
        <v>1548</v>
      </c>
      <c r="G63" s="11">
        <v>778</v>
      </c>
      <c r="H63" s="11">
        <v>770</v>
      </c>
    </row>
    <row r="64" spans="1:8" ht="12" customHeight="1">
      <c r="A64" s="16">
        <v>48</v>
      </c>
      <c r="B64" s="17"/>
      <c r="C64" s="12">
        <f t="shared" si="10"/>
        <v>1366</v>
      </c>
      <c r="D64" s="11">
        <v>717</v>
      </c>
      <c r="E64" s="11">
        <v>649</v>
      </c>
      <c r="F64" s="12">
        <f t="shared" si="11"/>
        <v>1523</v>
      </c>
      <c r="G64" s="11">
        <v>751</v>
      </c>
      <c r="H64" s="11">
        <v>772</v>
      </c>
    </row>
    <row r="65" spans="1:8" ht="12" customHeight="1">
      <c r="A65" s="18">
        <v>49</v>
      </c>
      <c r="B65" s="19"/>
      <c r="C65" s="12">
        <f>SUM(D65,E65)</f>
        <v>1319</v>
      </c>
      <c r="D65" s="13">
        <v>707</v>
      </c>
      <c r="E65" s="13">
        <v>612</v>
      </c>
      <c r="F65" s="12">
        <f>SUM(G65,H65)</f>
        <v>1364</v>
      </c>
      <c r="G65" s="13">
        <v>713</v>
      </c>
      <c r="H65" s="13">
        <v>651</v>
      </c>
    </row>
    <row r="66" spans="1:8" s="3" customFormat="1" ht="15.75" customHeight="1">
      <c r="A66" s="14" t="s">
        <v>26</v>
      </c>
      <c r="B66" s="14"/>
      <c r="C66" s="14"/>
      <c r="D66" s="14"/>
      <c r="E66" s="14"/>
      <c r="F66" s="14"/>
      <c r="G66" s="14"/>
      <c r="H66" s="14"/>
    </row>
    <row r="67" ht="30" customHeight="1"/>
    <row r="68" spans="4:8" ht="25.5" customHeight="1">
      <c r="D68" s="26"/>
      <c r="E68" s="26"/>
      <c r="G68" s="26" t="s">
        <v>27</v>
      </c>
      <c r="H68" s="26"/>
    </row>
    <row r="69" spans="1:8" ht="13.5" customHeight="1">
      <c r="A69" s="7"/>
      <c r="B69" s="20" t="s">
        <v>2</v>
      </c>
      <c r="C69" s="22" t="s">
        <v>10</v>
      </c>
      <c r="D69" s="23"/>
      <c r="E69" s="23"/>
      <c r="F69" s="22" t="s">
        <v>6</v>
      </c>
      <c r="G69" s="23"/>
      <c r="H69" s="23"/>
    </row>
    <row r="70" spans="1:8" ht="13.5" customHeight="1">
      <c r="A70" s="8" t="s">
        <v>13</v>
      </c>
      <c r="B70" s="21"/>
      <c r="C70" s="9" t="s">
        <v>3</v>
      </c>
      <c r="D70" s="9" t="s">
        <v>0</v>
      </c>
      <c r="E70" s="9" t="s">
        <v>11</v>
      </c>
      <c r="F70" s="9" t="s">
        <v>3</v>
      </c>
      <c r="G70" s="9" t="s">
        <v>0</v>
      </c>
      <c r="H70" s="9" t="s">
        <v>11</v>
      </c>
    </row>
    <row r="71" spans="1:8" ht="12" customHeight="1">
      <c r="A71" s="24" t="s">
        <v>29</v>
      </c>
      <c r="B71" s="25"/>
      <c r="C71" s="10">
        <f aca="true" t="shared" si="12" ref="C71:C80">SUM(D71,E71)</f>
        <v>5832</v>
      </c>
      <c r="D71" s="11">
        <f>SUM(D72:D76)</f>
        <v>2927</v>
      </c>
      <c r="E71" s="11">
        <f>SUM(E72:E76)</f>
        <v>2905</v>
      </c>
      <c r="F71" s="10">
        <f aca="true" t="shared" si="13" ref="F71:F80">SUM(G71,H71)</f>
        <v>6066</v>
      </c>
      <c r="G71" s="11">
        <v>3090</v>
      </c>
      <c r="H71" s="11">
        <f>SUM(H72:H76)</f>
        <v>2976</v>
      </c>
    </row>
    <row r="72" spans="1:8" ht="12" customHeight="1">
      <c r="A72" s="16">
        <v>50</v>
      </c>
      <c r="B72" s="17"/>
      <c r="C72" s="12">
        <f t="shared" si="12"/>
        <v>1321</v>
      </c>
      <c r="D72" s="11">
        <v>646</v>
      </c>
      <c r="E72" s="11">
        <v>675</v>
      </c>
      <c r="F72" s="12">
        <f t="shared" si="13"/>
        <v>1328</v>
      </c>
      <c r="G72" s="11">
        <v>707</v>
      </c>
      <c r="H72" s="11">
        <v>621</v>
      </c>
    </row>
    <row r="73" spans="1:8" ht="12" customHeight="1">
      <c r="A73" s="16">
        <v>51</v>
      </c>
      <c r="B73" s="17"/>
      <c r="C73" s="12">
        <f t="shared" si="12"/>
        <v>1286</v>
      </c>
      <c r="D73" s="11">
        <v>654</v>
      </c>
      <c r="E73" s="11">
        <v>632</v>
      </c>
      <c r="F73" s="12">
        <f t="shared" si="13"/>
        <v>1316</v>
      </c>
      <c r="G73" s="11">
        <v>648</v>
      </c>
      <c r="H73" s="11">
        <v>668</v>
      </c>
    </row>
    <row r="74" spans="1:8" ht="12" customHeight="1">
      <c r="A74" s="16">
        <v>52</v>
      </c>
      <c r="B74" s="17"/>
      <c r="C74" s="12">
        <f t="shared" si="12"/>
        <v>1016</v>
      </c>
      <c r="D74" s="11">
        <v>497</v>
      </c>
      <c r="E74" s="11">
        <v>519</v>
      </c>
      <c r="F74" s="12">
        <f t="shared" si="13"/>
        <v>1279</v>
      </c>
      <c r="G74" s="11">
        <v>646</v>
      </c>
      <c r="H74" s="11">
        <v>633</v>
      </c>
    </row>
    <row r="75" spans="1:8" ht="12" customHeight="1">
      <c r="A75" s="16">
        <v>53</v>
      </c>
      <c r="B75" s="17"/>
      <c r="C75" s="12">
        <f t="shared" si="12"/>
        <v>1126</v>
      </c>
      <c r="D75" s="11">
        <v>592</v>
      </c>
      <c r="E75" s="11">
        <v>534</v>
      </c>
      <c r="F75" s="12">
        <f t="shared" si="13"/>
        <v>1020</v>
      </c>
      <c r="G75" s="11">
        <v>498</v>
      </c>
      <c r="H75" s="11">
        <v>522</v>
      </c>
    </row>
    <row r="76" spans="1:8" ht="12" customHeight="1">
      <c r="A76" s="16">
        <v>54</v>
      </c>
      <c r="B76" s="17"/>
      <c r="C76" s="12">
        <f t="shared" si="12"/>
        <v>1083</v>
      </c>
      <c r="D76" s="11">
        <v>538</v>
      </c>
      <c r="E76" s="11">
        <v>545</v>
      </c>
      <c r="F76" s="12">
        <f t="shared" si="13"/>
        <v>1123</v>
      </c>
      <c r="G76" s="11">
        <v>591</v>
      </c>
      <c r="H76" s="11">
        <v>532</v>
      </c>
    </row>
    <row r="77" spans="1:8" ht="12" customHeight="1">
      <c r="A77" s="16" t="s">
        <v>22</v>
      </c>
      <c r="B77" s="17"/>
      <c r="C77" s="12">
        <f t="shared" si="12"/>
        <v>4898</v>
      </c>
      <c r="D77" s="11">
        <f>SUM(D78:D82)</f>
        <v>2413</v>
      </c>
      <c r="E77" s="11">
        <f>SUM(E78:E82)</f>
        <v>2485</v>
      </c>
      <c r="F77" s="12">
        <f t="shared" si="13"/>
        <v>5057</v>
      </c>
      <c r="G77" s="11">
        <f>SUM(G78:G82)</f>
        <v>2501</v>
      </c>
      <c r="H77" s="11">
        <f>SUM(H78:H82)</f>
        <v>2556</v>
      </c>
    </row>
    <row r="78" spans="1:8" ht="12" customHeight="1">
      <c r="A78" s="16">
        <v>55</v>
      </c>
      <c r="B78" s="17"/>
      <c r="C78" s="12">
        <f t="shared" si="12"/>
        <v>1107</v>
      </c>
      <c r="D78" s="11">
        <v>562</v>
      </c>
      <c r="E78" s="11">
        <v>545</v>
      </c>
      <c r="F78" s="12">
        <f t="shared" si="13"/>
        <v>1079</v>
      </c>
      <c r="G78" s="11">
        <v>533</v>
      </c>
      <c r="H78" s="11">
        <v>546</v>
      </c>
    </row>
    <row r="79" spans="1:8" ht="12" customHeight="1">
      <c r="A79" s="16">
        <v>56</v>
      </c>
      <c r="B79" s="17"/>
      <c r="C79" s="12">
        <f t="shared" si="12"/>
        <v>972</v>
      </c>
      <c r="D79" s="11">
        <v>474</v>
      </c>
      <c r="E79" s="11">
        <v>498</v>
      </c>
      <c r="F79" s="12">
        <f t="shared" si="13"/>
        <v>1112</v>
      </c>
      <c r="G79" s="11">
        <v>560</v>
      </c>
      <c r="H79" s="11">
        <v>552</v>
      </c>
    </row>
    <row r="80" spans="1:8" ht="12" customHeight="1">
      <c r="A80" s="16">
        <v>57</v>
      </c>
      <c r="B80" s="17"/>
      <c r="C80" s="12">
        <f t="shared" si="12"/>
        <v>1017</v>
      </c>
      <c r="D80" s="11">
        <v>524</v>
      </c>
      <c r="E80" s="11">
        <v>493</v>
      </c>
      <c r="F80" s="12">
        <f t="shared" si="13"/>
        <v>961</v>
      </c>
      <c r="G80" s="11">
        <v>466</v>
      </c>
      <c r="H80" s="11">
        <v>495</v>
      </c>
    </row>
    <row r="81" spans="1:8" ht="12" customHeight="1">
      <c r="A81" s="16">
        <v>58</v>
      </c>
      <c r="B81" s="17"/>
      <c r="C81" s="12">
        <f aca="true" t="shared" si="14" ref="C81:C90">SUM(D81,E81)</f>
        <v>889</v>
      </c>
      <c r="D81" s="11">
        <v>423</v>
      </c>
      <c r="E81" s="11">
        <v>466</v>
      </c>
      <c r="F81" s="12">
        <f aca="true" t="shared" si="15" ref="F81:F90">SUM(G81,H81)</f>
        <v>1016</v>
      </c>
      <c r="G81" s="11">
        <v>519</v>
      </c>
      <c r="H81" s="11">
        <v>497</v>
      </c>
    </row>
    <row r="82" spans="1:8" ht="12" customHeight="1">
      <c r="A82" s="16">
        <v>59</v>
      </c>
      <c r="B82" s="17"/>
      <c r="C82" s="12">
        <f t="shared" si="14"/>
        <v>913</v>
      </c>
      <c r="D82" s="11">
        <v>430</v>
      </c>
      <c r="E82" s="11">
        <v>483</v>
      </c>
      <c r="F82" s="12">
        <f t="shared" si="15"/>
        <v>889</v>
      </c>
      <c r="G82" s="11">
        <v>423</v>
      </c>
      <c r="H82" s="11">
        <v>466</v>
      </c>
    </row>
    <row r="83" spans="1:8" ht="12" customHeight="1">
      <c r="A83" s="16" t="s">
        <v>9</v>
      </c>
      <c r="B83" s="17"/>
      <c r="C83" s="12">
        <f t="shared" si="14"/>
        <v>4330</v>
      </c>
      <c r="D83" s="11">
        <f>SUM(D84:D88)</f>
        <v>2108</v>
      </c>
      <c r="E83" s="11">
        <f>SUM(E84:E88)</f>
        <v>2222</v>
      </c>
      <c r="F83" s="12">
        <f t="shared" si="15"/>
        <v>4349</v>
      </c>
      <c r="G83" s="11">
        <f>SUM(G84:G88)</f>
        <v>2121</v>
      </c>
      <c r="H83" s="11">
        <f>SUM(H84:H88)</f>
        <v>2228</v>
      </c>
    </row>
    <row r="84" spans="1:8" ht="12" customHeight="1">
      <c r="A84" s="16">
        <v>60</v>
      </c>
      <c r="B84" s="17"/>
      <c r="C84" s="12">
        <f t="shared" si="14"/>
        <v>922</v>
      </c>
      <c r="D84" s="11">
        <v>474</v>
      </c>
      <c r="E84" s="11">
        <v>448</v>
      </c>
      <c r="F84" s="12">
        <f t="shared" si="15"/>
        <v>918</v>
      </c>
      <c r="G84" s="11">
        <v>433</v>
      </c>
      <c r="H84" s="11">
        <v>485</v>
      </c>
    </row>
    <row r="85" spans="1:8" ht="12" customHeight="1">
      <c r="A85" s="16">
        <v>61</v>
      </c>
      <c r="B85" s="17"/>
      <c r="C85" s="12">
        <f t="shared" si="14"/>
        <v>839</v>
      </c>
      <c r="D85" s="11">
        <v>398</v>
      </c>
      <c r="E85" s="11">
        <v>441</v>
      </c>
      <c r="F85" s="12">
        <f t="shared" si="15"/>
        <v>917</v>
      </c>
      <c r="G85" s="11">
        <v>473</v>
      </c>
      <c r="H85" s="11">
        <v>444</v>
      </c>
    </row>
    <row r="86" spans="1:8" ht="12" customHeight="1">
      <c r="A86" s="16">
        <v>62</v>
      </c>
      <c r="B86" s="17"/>
      <c r="C86" s="12">
        <f t="shared" si="14"/>
        <v>870</v>
      </c>
      <c r="D86" s="11">
        <v>435</v>
      </c>
      <c r="E86" s="11">
        <v>435</v>
      </c>
      <c r="F86" s="12">
        <f t="shared" si="15"/>
        <v>835</v>
      </c>
      <c r="G86" s="11">
        <v>393</v>
      </c>
      <c r="H86" s="11">
        <v>442</v>
      </c>
    </row>
    <row r="87" spans="1:8" ht="12" customHeight="1">
      <c r="A87" s="16">
        <v>63</v>
      </c>
      <c r="B87" s="17"/>
      <c r="C87" s="12">
        <f t="shared" si="14"/>
        <v>829</v>
      </c>
      <c r="D87" s="11">
        <v>400</v>
      </c>
      <c r="E87" s="11">
        <v>429</v>
      </c>
      <c r="F87" s="12">
        <f t="shared" si="15"/>
        <v>856</v>
      </c>
      <c r="G87" s="11">
        <v>428</v>
      </c>
      <c r="H87" s="11">
        <v>428</v>
      </c>
    </row>
    <row r="88" spans="1:8" ht="12" customHeight="1">
      <c r="A88" s="16">
        <v>64</v>
      </c>
      <c r="B88" s="17"/>
      <c r="C88" s="12">
        <f t="shared" si="14"/>
        <v>870</v>
      </c>
      <c r="D88" s="11">
        <v>401</v>
      </c>
      <c r="E88" s="11">
        <v>469</v>
      </c>
      <c r="F88" s="12">
        <f t="shared" si="15"/>
        <v>823</v>
      </c>
      <c r="G88" s="11">
        <v>394</v>
      </c>
      <c r="H88" s="11">
        <v>429</v>
      </c>
    </row>
    <row r="89" spans="1:8" ht="12" customHeight="1">
      <c r="A89" s="16" t="s">
        <v>28</v>
      </c>
      <c r="B89" s="17"/>
      <c r="C89" s="12">
        <f t="shared" si="14"/>
        <v>5299</v>
      </c>
      <c r="D89" s="11">
        <f>SUM(D90:D94)</f>
        <v>2468</v>
      </c>
      <c r="E89" s="11">
        <f>SUM(E90:E94)</f>
        <v>2831</v>
      </c>
      <c r="F89" s="12">
        <f t="shared" si="15"/>
        <v>4840</v>
      </c>
      <c r="G89" s="11">
        <f>SUM(G90:G94)</f>
        <v>2235</v>
      </c>
      <c r="H89" s="11">
        <f>SUM(H90:H94)</f>
        <v>2605</v>
      </c>
    </row>
    <row r="90" spans="1:8" ht="12" customHeight="1">
      <c r="A90" s="16">
        <v>65</v>
      </c>
      <c r="B90" s="17"/>
      <c r="C90" s="12">
        <f t="shared" si="14"/>
        <v>897</v>
      </c>
      <c r="D90" s="11">
        <v>422</v>
      </c>
      <c r="E90" s="11">
        <v>475</v>
      </c>
      <c r="F90" s="12">
        <f t="shared" si="15"/>
        <v>865</v>
      </c>
      <c r="G90" s="11">
        <v>398</v>
      </c>
      <c r="H90" s="11">
        <v>467</v>
      </c>
    </row>
    <row r="91" spans="1:8" ht="12" customHeight="1">
      <c r="A91" s="16">
        <v>66</v>
      </c>
      <c r="B91" s="17"/>
      <c r="C91" s="12">
        <f aca="true" t="shared" si="16" ref="C91:C96">SUM(D91,E91)</f>
        <v>936</v>
      </c>
      <c r="D91" s="11">
        <v>417</v>
      </c>
      <c r="E91" s="11">
        <v>519</v>
      </c>
      <c r="F91" s="12">
        <f aca="true" t="shared" si="17" ref="F91:F96">SUM(G91,H91)</f>
        <v>898</v>
      </c>
      <c r="G91" s="11">
        <v>421</v>
      </c>
      <c r="H91" s="11">
        <v>477</v>
      </c>
    </row>
    <row r="92" spans="1:8" ht="12" customHeight="1">
      <c r="A92" s="16">
        <v>67</v>
      </c>
      <c r="B92" s="17"/>
      <c r="C92" s="12">
        <f t="shared" si="16"/>
        <v>1027</v>
      </c>
      <c r="D92" s="11">
        <v>467</v>
      </c>
      <c r="E92" s="11">
        <v>560</v>
      </c>
      <c r="F92" s="12">
        <f t="shared" si="17"/>
        <v>936</v>
      </c>
      <c r="G92" s="11">
        <v>419</v>
      </c>
      <c r="H92" s="11">
        <v>517</v>
      </c>
    </row>
    <row r="93" spans="1:8" ht="12" customHeight="1">
      <c r="A93" s="16">
        <v>68</v>
      </c>
      <c r="B93" s="17"/>
      <c r="C93" s="12">
        <f t="shared" si="16"/>
        <v>1134</v>
      </c>
      <c r="D93" s="11">
        <v>538</v>
      </c>
      <c r="E93" s="11">
        <v>596</v>
      </c>
      <c r="F93" s="12">
        <f t="shared" si="17"/>
        <v>1020</v>
      </c>
      <c r="G93" s="11">
        <v>466</v>
      </c>
      <c r="H93" s="11">
        <v>554</v>
      </c>
    </row>
    <row r="94" spans="1:8" ht="12" customHeight="1">
      <c r="A94" s="16">
        <v>69</v>
      </c>
      <c r="B94" s="17"/>
      <c r="C94" s="12">
        <f t="shared" si="16"/>
        <v>1305</v>
      </c>
      <c r="D94" s="11">
        <v>624</v>
      </c>
      <c r="E94" s="11">
        <v>681</v>
      </c>
      <c r="F94" s="12">
        <f t="shared" si="17"/>
        <v>1121</v>
      </c>
      <c r="G94" s="11">
        <v>531</v>
      </c>
      <c r="H94" s="11">
        <v>590</v>
      </c>
    </row>
    <row r="95" spans="1:8" ht="12" customHeight="1">
      <c r="A95" s="16" t="s">
        <v>8</v>
      </c>
      <c r="B95" s="17"/>
      <c r="C95" s="12">
        <f t="shared" si="16"/>
        <v>5459</v>
      </c>
      <c r="D95" s="11">
        <f>SUM(D96:D100)</f>
        <v>2550</v>
      </c>
      <c r="E95" s="11">
        <f>SUM(E96:E100)</f>
        <v>2909</v>
      </c>
      <c r="F95" s="12">
        <f t="shared" si="17"/>
        <v>5724</v>
      </c>
      <c r="G95" s="11">
        <f>SUM(G96:G100)</f>
        <v>2678</v>
      </c>
      <c r="H95" s="11">
        <f>SUM(H96:H100)</f>
        <v>3046</v>
      </c>
    </row>
    <row r="96" spans="1:8" ht="12" customHeight="1">
      <c r="A96" s="16">
        <v>70</v>
      </c>
      <c r="B96" s="17"/>
      <c r="C96" s="12">
        <f t="shared" si="16"/>
        <v>1352</v>
      </c>
      <c r="D96" s="11">
        <v>647</v>
      </c>
      <c r="E96" s="11">
        <v>705</v>
      </c>
      <c r="F96" s="12">
        <f t="shared" si="17"/>
        <v>1292</v>
      </c>
      <c r="G96" s="11">
        <v>613</v>
      </c>
      <c r="H96" s="11">
        <v>679</v>
      </c>
    </row>
    <row r="97" spans="1:8" ht="12" customHeight="1">
      <c r="A97" s="16">
        <v>71</v>
      </c>
      <c r="B97" s="17"/>
      <c r="C97" s="12">
        <f aca="true" t="shared" si="18" ref="C97:C106">SUM(D97,E97)</f>
        <v>1362</v>
      </c>
      <c r="D97" s="11">
        <v>631</v>
      </c>
      <c r="E97" s="11">
        <v>731</v>
      </c>
      <c r="F97" s="12">
        <f aca="true" t="shared" si="19" ref="F97:F106">SUM(G97,H97)</f>
        <v>1328</v>
      </c>
      <c r="G97" s="11">
        <v>630</v>
      </c>
      <c r="H97" s="11">
        <v>698</v>
      </c>
    </row>
    <row r="98" spans="1:8" ht="12" customHeight="1">
      <c r="A98" s="16">
        <v>72</v>
      </c>
      <c r="B98" s="17"/>
      <c r="C98" s="12">
        <f t="shared" si="18"/>
        <v>1069</v>
      </c>
      <c r="D98" s="11">
        <v>496</v>
      </c>
      <c r="E98" s="11">
        <v>573</v>
      </c>
      <c r="F98" s="12">
        <f t="shared" si="19"/>
        <v>1345</v>
      </c>
      <c r="G98" s="11">
        <v>618</v>
      </c>
      <c r="H98" s="11">
        <v>727</v>
      </c>
    </row>
    <row r="99" spans="1:8" ht="12" customHeight="1">
      <c r="A99" s="16">
        <v>73</v>
      </c>
      <c r="B99" s="17"/>
      <c r="C99" s="12">
        <f t="shared" si="18"/>
        <v>710</v>
      </c>
      <c r="D99" s="11">
        <v>332</v>
      </c>
      <c r="E99" s="11">
        <v>378</v>
      </c>
      <c r="F99" s="12">
        <f t="shared" si="19"/>
        <v>1057</v>
      </c>
      <c r="G99" s="11">
        <v>491</v>
      </c>
      <c r="H99" s="11">
        <v>566</v>
      </c>
    </row>
    <row r="100" spans="1:8" ht="12" customHeight="1">
      <c r="A100" s="16">
        <v>74</v>
      </c>
      <c r="B100" s="17"/>
      <c r="C100" s="12">
        <f t="shared" si="18"/>
        <v>966</v>
      </c>
      <c r="D100" s="11">
        <v>444</v>
      </c>
      <c r="E100" s="11">
        <v>522</v>
      </c>
      <c r="F100" s="12">
        <f t="shared" si="19"/>
        <v>702</v>
      </c>
      <c r="G100" s="11">
        <v>326</v>
      </c>
      <c r="H100" s="11">
        <v>376</v>
      </c>
    </row>
    <row r="101" spans="1:8" ht="12" customHeight="1">
      <c r="A101" s="16" t="s">
        <v>7</v>
      </c>
      <c r="B101" s="17"/>
      <c r="C101" s="12">
        <f t="shared" si="18"/>
        <v>4771</v>
      </c>
      <c r="D101" s="11">
        <f>SUM(D102:D106)</f>
        <v>2239</v>
      </c>
      <c r="E101" s="11">
        <f>SUM(E102:E106)</f>
        <v>2532</v>
      </c>
      <c r="F101" s="12">
        <f t="shared" si="19"/>
        <v>4894</v>
      </c>
      <c r="G101" s="11">
        <f>SUM(G102:G106)</f>
        <v>2283</v>
      </c>
      <c r="H101" s="11">
        <f>SUM(H102:H106)</f>
        <v>2611</v>
      </c>
    </row>
    <row r="102" spans="1:8" ht="12" customHeight="1">
      <c r="A102" s="16">
        <v>75</v>
      </c>
      <c r="B102" s="17"/>
      <c r="C102" s="12">
        <f t="shared" si="18"/>
        <v>1065</v>
      </c>
      <c r="D102" s="11">
        <v>529</v>
      </c>
      <c r="E102" s="11">
        <v>536</v>
      </c>
      <c r="F102" s="12">
        <f t="shared" si="19"/>
        <v>948</v>
      </c>
      <c r="G102" s="11">
        <v>434</v>
      </c>
      <c r="H102" s="11">
        <v>514</v>
      </c>
    </row>
    <row r="103" spans="1:8" ht="12" customHeight="1">
      <c r="A103" s="16">
        <v>76</v>
      </c>
      <c r="B103" s="17"/>
      <c r="C103" s="12">
        <f t="shared" si="18"/>
        <v>1025</v>
      </c>
      <c r="D103" s="11">
        <v>467</v>
      </c>
      <c r="E103" s="11">
        <v>558</v>
      </c>
      <c r="F103" s="12">
        <f t="shared" si="19"/>
        <v>1053</v>
      </c>
      <c r="G103" s="11">
        <v>519</v>
      </c>
      <c r="H103" s="11">
        <v>534</v>
      </c>
    </row>
    <row r="104" spans="1:8" ht="12" customHeight="1">
      <c r="A104" s="16">
        <v>77</v>
      </c>
      <c r="B104" s="17"/>
      <c r="C104" s="12">
        <f t="shared" si="18"/>
        <v>1031</v>
      </c>
      <c r="D104" s="11">
        <v>472</v>
      </c>
      <c r="E104" s="11">
        <v>559</v>
      </c>
      <c r="F104" s="12">
        <f t="shared" si="19"/>
        <v>1002</v>
      </c>
      <c r="G104" s="11">
        <v>456</v>
      </c>
      <c r="H104" s="11">
        <v>546</v>
      </c>
    </row>
    <row r="105" spans="1:8" ht="12" customHeight="1">
      <c r="A105" s="16">
        <v>78</v>
      </c>
      <c r="B105" s="17"/>
      <c r="C105" s="12">
        <f t="shared" si="18"/>
        <v>891</v>
      </c>
      <c r="D105" s="11">
        <v>425</v>
      </c>
      <c r="E105" s="11">
        <v>466</v>
      </c>
      <c r="F105" s="12">
        <f t="shared" si="19"/>
        <v>1017</v>
      </c>
      <c r="G105" s="11">
        <v>461</v>
      </c>
      <c r="H105" s="11">
        <v>556</v>
      </c>
    </row>
    <row r="106" spans="1:8" ht="12" customHeight="1">
      <c r="A106" s="16">
        <v>79</v>
      </c>
      <c r="B106" s="17"/>
      <c r="C106" s="12">
        <f t="shared" si="18"/>
        <v>759</v>
      </c>
      <c r="D106" s="11">
        <v>346</v>
      </c>
      <c r="E106" s="11">
        <v>413</v>
      </c>
      <c r="F106" s="12">
        <f t="shared" si="19"/>
        <v>874</v>
      </c>
      <c r="G106" s="11">
        <v>413</v>
      </c>
      <c r="H106" s="11">
        <v>461</v>
      </c>
    </row>
    <row r="107" spans="1:8" ht="12" customHeight="1">
      <c r="A107" s="16" t="s">
        <v>4</v>
      </c>
      <c r="B107" s="17"/>
      <c r="C107" s="12">
        <f aca="true" t="shared" si="20" ref="C107:C116">SUM(D107,E107)</f>
        <v>3038</v>
      </c>
      <c r="D107" s="11">
        <f>SUM(D108:D112)</f>
        <v>1356</v>
      </c>
      <c r="E107" s="11">
        <f>SUM(E108:E112)</f>
        <v>1682</v>
      </c>
      <c r="F107" s="12">
        <f aca="true" t="shared" si="21" ref="F107:F116">SUM(G107,H107)</f>
        <v>3163</v>
      </c>
      <c r="G107" s="11">
        <f>SUM(G108:G112)</f>
        <v>1400</v>
      </c>
      <c r="H107" s="11">
        <f>SUM(H108:H112)</f>
        <v>1763</v>
      </c>
    </row>
    <row r="108" spans="1:8" ht="12" customHeight="1">
      <c r="A108" s="16">
        <v>80</v>
      </c>
      <c r="B108" s="17"/>
      <c r="C108" s="12">
        <f t="shared" si="20"/>
        <v>642</v>
      </c>
      <c r="D108" s="11">
        <v>284</v>
      </c>
      <c r="E108" s="11">
        <v>358</v>
      </c>
      <c r="F108" s="12">
        <f t="shared" si="21"/>
        <v>744</v>
      </c>
      <c r="G108" s="11">
        <v>337</v>
      </c>
      <c r="H108" s="11">
        <v>407</v>
      </c>
    </row>
    <row r="109" spans="1:8" ht="12" customHeight="1">
      <c r="A109" s="16">
        <v>81</v>
      </c>
      <c r="B109" s="17"/>
      <c r="C109" s="12">
        <f t="shared" si="20"/>
        <v>661</v>
      </c>
      <c r="D109" s="11">
        <v>275</v>
      </c>
      <c r="E109" s="11">
        <v>386</v>
      </c>
      <c r="F109" s="12">
        <f t="shared" si="21"/>
        <v>624</v>
      </c>
      <c r="G109" s="11">
        <v>267</v>
      </c>
      <c r="H109" s="11">
        <v>357</v>
      </c>
    </row>
    <row r="110" spans="1:8" ht="12" customHeight="1">
      <c r="A110" s="16">
        <v>82</v>
      </c>
      <c r="B110" s="17"/>
      <c r="C110" s="12">
        <f t="shared" si="20"/>
        <v>628</v>
      </c>
      <c r="D110" s="11">
        <v>307</v>
      </c>
      <c r="E110" s="11">
        <v>321</v>
      </c>
      <c r="F110" s="12">
        <f t="shared" si="21"/>
        <v>638</v>
      </c>
      <c r="G110" s="11">
        <v>258</v>
      </c>
      <c r="H110" s="11">
        <v>380</v>
      </c>
    </row>
    <row r="111" spans="1:8" ht="12" customHeight="1">
      <c r="A111" s="16">
        <v>83</v>
      </c>
      <c r="B111" s="17"/>
      <c r="C111" s="12">
        <f t="shared" si="20"/>
        <v>585</v>
      </c>
      <c r="D111" s="11">
        <v>261</v>
      </c>
      <c r="E111" s="11">
        <v>324</v>
      </c>
      <c r="F111" s="12">
        <f t="shared" si="21"/>
        <v>599</v>
      </c>
      <c r="G111" s="11">
        <v>292</v>
      </c>
      <c r="H111" s="11">
        <v>307</v>
      </c>
    </row>
    <row r="112" spans="1:8" ht="12" customHeight="1">
      <c r="A112" s="16">
        <v>84</v>
      </c>
      <c r="B112" s="17"/>
      <c r="C112" s="12">
        <f t="shared" si="20"/>
        <v>522</v>
      </c>
      <c r="D112" s="11">
        <v>229</v>
      </c>
      <c r="E112" s="11">
        <v>293</v>
      </c>
      <c r="F112" s="12">
        <f t="shared" si="21"/>
        <v>558</v>
      </c>
      <c r="G112" s="11">
        <v>246</v>
      </c>
      <c r="H112" s="11">
        <v>312</v>
      </c>
    </row>
    <row r="113" spans="1:8" ht="12" customHeight="1">
      <c r="A113" s="16" t="s">
        <v>12</v>
      </c>
      <c r="B113" s="17"/>
      <c r="C113" s="12">
        <f t="shared" si="20"/>
        <v>1804</v>
      </c>
      <c r="D113" s="11">
        <f>SUM(D114:D118)</f>
        <v>692</v>
      </c>
      <c r="E113" s="11">
        <f>SUM(E114:E118)</f>
        <v>1112</v>
      </c>
      <c r="F113" s="12">
        <f t="shared" si="21"/>
        <v>1932</v>
      </c>
      <c r="G113" s="11">
        <f>SUM(G114:G118)</f>
        <v>756</v>
      </c>
      <c r="H113" s="11">
        <f>SUM(H114:H118)</f>
        <v>1176</v>
      </c>
    </row>
    <row r="114" spans="1:8" ht="12" customHeight="1">
      <c r="A114" s="16">
        <v>85</v>
      </c>
      <c r="B114" s="17"/>
      <c r="C114" s="12">
        <f t="shared" si="20"/>
        <v>430</v>
      </c>
      <c r="D114" s="11">
        <v>177</v>
      </c>
      <c r="E114" s="11">
        <v>253</v>
      </c>
      <c r="F114" s="12">
        <f t="shared" si="21"/>
        <v>495</v>
      </c>
      <c r="G114" s="11">
        <v>210</v>
      </c>
      <c r="H114" s="11">
        <v>285</v>
      </c>
    </row>
    <row r="115" spans="1:8" ht="12" customHeight="1">
      <c r="A115" s="16">
        <v>86</v>
      </c>
      <c r="B115" s="17"/>
      <c r="C115" s="12">
        <f t="shared" si="20"/>
        <v>446</v>
      </c>
      <c r="D115" s="11">
        <v>164</v>
      </c>
      <c r="E115" s="11">
        <v>282</v>
      </c>
      <c r="F115" s="12">
        <f t="shared" si="21"/>
        <v>404</v>
      </c>
      <c r="G115" s="11">
        <v>162</v>
      </c>
      <c r="H115" s="11">
        <v>242</v>
      </c>
    </row>
    <row r="116" spans="1:8" ht="12" customHeight="1">
      <c r="A116" s="16">
        <v>87</v>
      </c>
      <c r="B116" s="17"/>
      <c r="C116" s="12">
        <f t="shared" si="20"/>
        <v>378</v>
      </c>
      <c r="D116" s="11">
        <v>161</v>
      </c>
      <c r="E116" s="11">
        <v>217</v>
      </c>
      <c r="F116" s="12">
        <f t="shared" si="21"/>
        <v>413</v>
      </c>
      <c r="G116" s="11">
        <v>147</v>
      </c>
      <c r="H116" s="11">
        <v>266</v>
      </c>
    </row>
    <row r="117" spans="1:8" ht="12" customHeight="1">
      <c r="A117" s="16">
        <v>88</v>
      </c>
      <c r="B117" s="17"/>
      <c r="C117" s="12">
        <f aca="true" t="shared" si="22" ref="C117:C128">SUM(D117,E117)</f>
        <v>293</v>
      </c>
      <c r="D117" s="11">
        <v>103</v>
      </c>
      <c r="E117" s="11">
        <v>190</v>
      </c>
      <c r="F117" s="12">
        <f aca="true" t="shared" si="23" ref="F117:F128">SUM(G117,H117)</f>
        <v>353</v>
      </c>
      <c r="G117" s="11">
        <v>146</v>
      </c>
      <c r="H117" s="11">
        <v>207</v>
      </c>
    </row>
    <row r="118" spans="1:8" ht="12" customHeight="1">
      <c r="A118" s="16">
        <v>89</v>
      </c>
      <c r="B118" s="17"/>
      <c r="C118" s="12">
        <f t="shared" si="22"/>
        <v>257</v>
      </c>
      <c r="D118" s="11">
        <v>87</v>
      </c>
      <c r="E118" s="11">
        <v>170</v>
      </c>
      <c r="F118" s="12">
        <f t="shared" si="23"/>
        <v>267</v>
      </c>
      <c r="G118" s="11">
        <v>91</v>
      </c>
      <c r="H118" s="11">
        <v>176</v>
      </c>
    </row>
    <row r="119" spans="1:8" ht="12" customHeight="1">
      <c r="A119" s="16" t="s">
        <v>30</v>
      </c>
      <c r="B119" s="17"/>
      <c r="C119" s="12">
        <f t="shared" si="22"/>
        <v>748</v>
      </c>
      <c r="D119" s="11">
        <f>SUM(D120:D124)</f>
        <v>221</v>
      </c>
      <c r="E119" s="11">
        <f>SUM(E120:E124)</f>
        <v>527</v>
      </c>
      <c r="F119" s="12">
        <f t="shared" si="23"/>
        <v>805</v>
      </c>
      <c r="G119" s="11">
        <f>SUM(G120:G124)</f>
        <v>232</v>
      </c>
      <c r="H119" s="11">
        <f>SUM(H120:H124)</f>
        <v>573</v>
      </c>
    </row>
    <row r="120" spans="1:8" ht="12" customHeight="1">
      <c r="A120" s="16">
        <v>90</v>
      </c>
      <c r="B120" s="17"/>
      <c r="C120" s="12">
        <f t="shared" si="22"/>
        <v>218</v>
      </c>
      <c r="D120" s="11">
        <v>80</v>
      </c>
      <c r="E120" s="11">
        <v>138</v>
      </c>
      <c r="F120" s="12">
        <f t="shared" si="23"/>
        <v>237</v>
      </c>
      <c r="G120" s="11">
        <v>75</v>
      </c>
      <c r="H120" s="11">
        <v>162</v>
      </c>
    </row>
    <row r="121" spans="1:8" ht="12" customHeight="1">
      <c r="A121" s="16">
        <v>91</v>
      </c>
      <c r="B121" s="17"/>
      <c r="C121" s="12">
        <f t="shared" si="22"/>
        <v>173</v>
      </c>
      <c r="D121" s="11">
        <v>48</v>
      </c>
      <c r="E121" s="11">
        <v>125</v>
      </c>
      <c r="F121" s="12">
        <f t="shared" si="23"/>
        <v>194</v>
      </c>
      <c r="G121" s="11">
        <v>68</v>
      </c>
      <c r="H121" s="11">
        <v>126</v>
      </c>
    </row>
    <row r="122" spans="1:8" ht="12" customHeight="1">
      <c r="A122" s="16">
        <v>92</v>
      </c>
      <c r="B122" s="17"/>
      <c r="C122" s="12">
        <f t="shared" si="22"/>
        <v>160</v>
      </c>
      <c r="D122" s="11">
        <v>49</v>
      </c>
      <c r="E122" s="11">
        <v>111</v>
      </c>
      <c r="F122" s="12">
        <f t="shared" si="23"/>
        <v>144</v>
      </c>
      <c r="G122" s="11">
        <v>38</v>
      </c>
      <c r="H122" s="11">
        <v>106</v>
      </c>
    </row>
    <row r="123" spans="1:8" ht="12" customHeight="1">
      <c r="A123" s="16">
        <v>93</v>
      </c>
      <c r="B123" s="17"/>
      <c r="C123" s="12">
        <f t="shared" si="22"/>
        <v>123</v>
      </c>
      <c r="D123" s="11">
        <v>25</v>
      </c>
      <c r="E123" s="11">
        <v>98</v>
      </c>
      <c r="F123" s="12">
        <f t="shared" si="23"/>
        <v>127</v>
      </c>
      <c r="G123" s="11">
        <v>31</v>
      </c>
      <c r="H123" s="11">
        <v>96</v>
      </c>
    </row>
    <row r="124" spans="1:8" ht="12" customHeight="1">
      <c r="A124" s="16">
        <v>94</v>
      </c>
      <c r="B124" s="17"/>
      <c r="C124" s="12">
        <f t="shared" si="22"/>
        <v>74</v>
      </c>
      <c r="D124" s="11">
        <v>19</v>
      </c>
      <c r="E124" s="11">
        <v>55</v>
      </c>
      <c r="F124" s="12">
        <f t="shared" si="23"/>
        <v>103</v>
      </c>
      <c r="G124" s="11">
        <v>20</v>
      </c>
      <c r="H124" s="11">
        <v>83</v>
      </c>
    </row>
    <row r="125" spans="1:8" ht="12" customHeight="1">
      <c r="A125" s="16" t="s">
        <v>14</v>
      </c>
      <c r="B125" s="17"/>
      <c r="C125" s="12">
        <f t="shared" si="22"/>
        <v>196</v>
      </c>
      <c r="D125" s="11">
        <f>SUM(D126:D130)</f>
        <v>34</v>
      </c>
      <c r="E125" s="11">
        <f>SUM(E126:E130)</f>
        <v>162</v>
      </c>
      <c r="F125" s="12">
        <f t="shared" si="23"/>
        <v>185</v>
      </c>
      <c r="G125" s="11">
        <f>SUM(G126:G130)</f>
        <v>40</v>
      </c>
      <c r="H125" s="11">
        <f>SUM(H126:H130)</f>
        <v>145</v>
      </c>
    </row>
    <row r="126" spans="1:8" ht="12" customHeight="1">
      <c r="A126" s="16">
        <v>95</v>
      </c>
      <c r="B126" s="17"/>
      <c r="C126" s="12">
        <f t="shared" si="22"/>
        <v>61</v>
      </c>
      <c r="D126" s="11">
        <v>14</v>
      </c>
      <c r="E126" s="11">
        <v>47</v>
      </c>
      <c r="F126" s="12">
        <f t="shared" si="23"/>
        <v>57</v>
      </c>
      <c r="G126" s="11">
        <v>15</v>
      </c>
      <c r="H126" s="11">
        <v>42</v>
      </c>
    </row>
    <row r="127" spans="1:8" ht="12" customHeight="1">
      <c r="A127" s="16">
        <v>96</v>
      </c>
      <c r="B127" s="17"/>
      <c r="C127" s="12">
        <f t="shared" si="22"/>
        <v>48</v>
      </c>
      <c r="D127" s="11">
        <v>12</v>
      </c>
      <c r="E127" s="11">
        <v>36</v>
      </c>
      <c r="F127" s="12">
        <f t="shared" si="23"/>
        <v>49</v>
      </c>
      <c r="G127" s="11">
        <v>12</v>
      </c>
      <c r="H127" s="11">
        <v>37</v>
      </c>
    </row>
    <row r="128" spans="1:8" ht="12" customHeight="1">
      <c r="A128" s="16">
        <v>97</v>
      </c>
      <c r="B128" s="17"/>
      <c r="C128" s="12">
        <f t="shared" si="22"/>
        <v>32</v>
      </c>
      <c r="D128" s="11">
        <v>1</v>
      </c>
      <c r="E128" s="11">
        <v>31</v>
      </c>
      <c r="F128" s="12">
        <f t="shared" si="23"/>
        <v>34</v>
      </c>
      <c r="G128" s="11">
        <v>9</v>
      </c>
      <c r="H128" s="11">
        <v>25</v>
      </c>
    </row>
    <row r="129" spans="1:8" ht="12" customHeight="1">
      <c r="A129" s="16">
        <v>98</v>
      </c>
      <c r="B129" s="17"/>
      <c r="C129" s="12">
        <f>SUM(D129,E129)</f>
        <v>28</v>
      </c>
      <c r="D129" s="11">
        <v>5</v>
      </c>
      <c r="E129" s="11">
        <v>23</v>
      </c>
      <c r="F129" s="12">
        <f>SUM(G129,H129)</f>
        <v>27</v>
      </c>
      <c r="G129" s="11">
        <v>1</v>
      </c>
      <c r="H129" s="11">
        <v>26</v>
      </c>
    </row>
    <row r="130" spans="1:8" ht="12" customHeight="1">
      <c r="A130" s="16">
        <v>99</v>
      </c>
      <c r="B130" s="17"/>
      <c r="C130" s="12">
        <f>SUM(D130,E130)</f>
        <v>27</v>
      </c>
      <c r="D130" s="11">
        <v>2</v>
      </c>
      <c r="E130" s="11">
        <v>25</v>
      </c>
      <c r="F130" s="12">
        <f>SUM(G130,H130)</f>
        <v>18</v>
      </c>
      <c r="G130" s="11">
        <v>3</v>
      </c>
      <c r="H130" s="11">
        <v>15</v>
      </c>
    </row>
    <row r="131" spans="1:8" ht="12" customHeight="1">
      <c r="A131" s="18" t="s">
        <v>31</v>
      </c>
      <c r="B131" s="19"/>
      <c r="C131" s="12">
        <f>SUM(D131,E131)</f>
        <v>34</v>
      </c>
      <c r="D131" s="13">
        <v>2</v>
      </c>
      <c r="E131" s="13">
        <v>32</v>
      </c>
      <c r="F131" s="12">
        <f>SUM(G131,H131)</f>
        <v>40</v>
      </c>
      <c r="G131" s="13">
        <v>2</v>
      </c>
      <c r="H131" s="13">
        <v>38</v>
      </c>
    </row>
    <row r="132" spans="1:8" ht="15.75" customHeight="1">
      <c r="A132" s="15"/>
      <c r="B132" s="15"/>
      <c r="C132" s="15"/>
      <c r="D132" s="15"/>
      <c r="E132" s="15"/>
      <c r="F132" s="15"/>
      <c r="G132" s="15"/>
      <c r="H132" s="15"/>
    </row>
  </sheetData>
  <sheetProtection/>
  <mergeCells count="130">
    <mergeCell ref="B3:B4"/>
    <mergeCell ref="C3:E3"/>
    <mergeCell ref="F3:H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D68:E68"/>
    <mergeCell ref="G68:H68"/>
    <mergeCell ref="B69:B70"/>
    <mergeCell ref="C69:E69"/>
    <mergeCell ref="F69:H69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27:B127"/>
  </mergeCells>
  <printOptions horizontalCentered="1"/>
  <pageMargins left="0" right="0" top="0.7874015748031497" bottom="0" header="0.31496062992125984" footer="0.31496062992125984"/>
  <pageSetup horizontalDpi="600" verticalDpi="600" orientation="portrait" paperSize="9" r:id="rId1"/>
  <headerFooter scaleWithDoc="0" alignWithMargins="0">
    <oddHeader>&amp;R
</oddHeader>
    <oddFooter>&amp;C
</oddFooter>
    <evenHeader>&amp;R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2021-03-15T07:24:26Z</cp:lastPrinted>
  <dcterms:created xsi:type="dcterms:W3CDTF">2012-03-07T05:52:48Z</dcterms:created>
  <dcterms:modified xsi:type="dcterms:W3CDTF">2021-03-15T07:24:33Z</dcterms:modified>
  <cp:category/>
  <cp:version/>
  <cp:contentType/>
  <cp:contentStatus/>
</cp:coreProperties>
</file>