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50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<sst xmlns="http://schemas.openxmlformats.org/spreadsheetml/2006/main" count="18" uniqueCount="18">
  <si>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区分</t>
  </si>
  <si>
    <t>小学生以下</t>
  </si>
  <si>
    <t>一般(中学生以上）</t>
  </si>
  <si>
    <t>休憩利用人員</t>
  </si>
  <si>
    <t>総利用人員</t>
  </si>
  <si>
    <t>宿泊利用人員</t>
  </si>
  <si>
    <t>年度</t>
  </si>
  <si>
    <t>総　　数</t>
  </si>
  <si>
    <t>平成</t>
  </si>
  <si>
    <t>28年</t>
  </si>
  <si>
    <t>29年</t>
  </si>
  <si>
    <t>30年</t>
  </si>
  <si>
    <t>(注) 1 この施設は､昭和55年4月19日に長野県下伊那郡阿智村に開設。
　    2 (　)内の数値は、市が一部利用助成を行った人員を再掲。</t>
  </si>
  <si>
    <t>元年</t>
  </si>
  <si>
    <t>令和</t>
  </si>
  <si>
    <t>15－2　保養センター尾張あさひ苑の利用状況</t>
  </si>
  <si>
    <t xml:space="preserve"> 2年</t>
  </si>
  <si>
    <t>資料：財政課、産業課、福祉政策課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</si>
</sst>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_);\(#,##0\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Fill="1" applyAlignment="1">
      <alignment/>
    </xf>
    <xf numFmtId="176" fontId="24" fillId="0" borderId="0" xfId="0" applyNumberFormat="1" applyFont="1" applyAlignment="1">
      <alignment horizontal="left" vertical="center" indent="1"/>
    </xf>
    <xf numFmtId="176" fontId="24" fillId="0" borderId="0" xfId="0" applyNumberFormat="1" applyFont="1" applyAlignment="1">
      <alignment horizontal="left" vertical="center"/>
    </xf>
    <xf numFmtId="176" fontId="25" fillId="0" borderId="0" xfId="0" applyNumberFormat="1" applyFont="1" applyAlignment="1">
      <alignment horizontal="left" vertical="center"/>
    </xf>
    <xf numFmtId="176" fontId="23" fillId="0" borderId="10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top"/>
    </xf>
    <xf numFmtId="176" fontId="23" fillId="0" borderId="0" xfId="0" applyNumberFormat="1" applyFont="1" applyFill="1" applyBorder="1" applyAlignment="1">
      <alignment horizontal="left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vertical="center"/>
    </xf>
    <xf numFmtId="176" fontId="23" fillId="0" borderId="13" xfId="0" applyNumberFormat="1" applyFont="1" applyFill="1" applyBorder="1" applyAlignment="1">
      <alignment horizontal="centerContinuous" vertical="center"/>
    </xf>
    <xf numFmtId="176" fontId="23" fillId="0" borderId="13" xfId="0" applyNumberFormat="1" applyFont="1" applyFill="1" applyBorder="1" applyAlignment="1">
      <alignment horizontal="centerContinuous" vertical="center" shrinkToFit="1"/>
    </xf>
    <xf numFmtId="176" fontId="23" fillId="0" borderId="14" xfId="0" applyNumberFormat="1" applyFont="1" applyFill="1" applyBorder="1" applyAlignment="1">
      <alignment horizontal="right" vertical="center"/>
    </xf>
    <xf numFmtId="176" fontId="23" fillId="0" borderId="14" xfId="0" applyNumberFormat="1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>
      <alignment horizontal="left" vertical="center"/>
    </xf>
    <xf numFmtId="177" fontId="23" fillId="0" borderId="16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>
      <alignment vertical="center"/>
    </xf>
    <xf numFmtId="178" fontId="23" fillId="0" borderId="16" xfId="0" applyNumberFormat="1" applyFont="1" applyFill="1" applyBorder="1" applyAlignment="1" applyProtection="1">
      <alignment horizontal="right" vertical="center"/>
      <protection locked="0"/>
    </xf>
    <xf numFmtId="177" fontId="23" fillId="0" borderId="17" xfId="0" applyNumberFormat="1" applyFont="1" applyFill="1" applyBorder="1" applyAlignment="1" applyProtection="1">
      <alignment horizontal="right" vertical="center"/>
      <protection locked="0"/>
    </xf>
    <xf numFmtId="176" fontId="23" fillId="0" borderId="18" xfId="0" applyNumberFormat="1" applyFont="1" applyFill="1" applyBorder="1" applyAlignment="1">
      <alignment vertical="center"/>
    </xf>
    <xf numFmtId="176" fontId="23" fillId="0" borderId="19" xfId="0" applyNumberFormat="1" applyFont="1" applyFill="1" applyBorder="1" applyAlignment="1">
      <alignment horizontal="left" vertical="center"/>
    </xf>
    <xf numFmtId="176" fontId="23" fillId="0" borderId="10" xfId="0" applyNumberFormat="1" applyFont="1" applyFill="1" applyBorder="1" applyAlignment="1">
      <alignment vertical="top"/>
    </xf>
    <xf numFmtId="176" fontId="23" fillId="0" borderId="10" xfId="0" applyNumberFormat="1" applyFont="1" applyFill="1" applyBorder="1" applyAlignment="1">
      <alignment vertical="top" shrinkToFit="1"/>
    </xf>
    <xf numFmtId="176" fontId="26" fillId="0" borderId="0" xfId="0" applyNumberFormat="1" applyFont="1" applyFill="1" applyBorder="1" applyAlignment="1">
      <alignment vertical="top" wrapText="1"/>
    </xf>
    <xf numFmtId="176" fontId="23" fillId="0" borderId="18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15" xfId="0" applyNumberFormat="1" applyFont="1" applyFill="1" applyBorder="1" applyAlignment="1" applyProtection="1">
      <alignment horizontal="right" vertical="center"/>
      <protection locked="0"/>
    </xf>
    <xf numFmtId="178" fontId="23" fillId="0" borderId="15" xfId="0" applyNumberFormat="1" applyFont="1" applyFill="1" applyBorder="1" applyAlignment="1" applyProtection="1">
      <alignment horizontal="right" vertical="center"/>
      <protection locked="0"/>
    </xf>
    <xf numFmtId="177" fontId="23" fillId="24" borderId="15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>
      <alignment horizontal="right" vertical="center"/>
    </xf>
    <xf numFmtId="177" fontId="23" fillId="0" borderId="20" xfId="0" applyNumberFormat="1" applyFont="1" applyFill="1" applyBorder="1" applyAlignment="1" applyProtection="1">
      <alignment horizontal="right" vertical="center"/>
      <protection locked="0"/>
    </xf>
    <xf numFmtId="177" fontId="23" fillId="0" borderId="21" xfId="0" applyNumberFormat="1" applyFont="1" applyFill="1" applyBorder="1" applyAlignment="1" applyProtection="1">
      <alignment horizontal="right" vertical="center"/>
      <protection locked="0"/>
    </xf>
    <xf numFmtId="177" fontId="23" fillId="0" borderId="22" xfId="0" applyNumberFormat="1" applyFont="1" applyFill="1" applyBorder="1" applyAlignment="1" applyProtection="1">
      <alignment horizontal="right" vertical="center"/>
      <protection locked="0"/>
    </xf>
    <xf numFmtId="176" fontId="23" fillId="0" borderId="23" xfId="0" applyNumberFormat="1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>
      <alignment horizontal="center" vertical="center"/>
    </xf>
    <xf numFmtId="176" fontId="23" fillId="0" borderId="25" xfId="0" applyNumberFormat="1" applyFont="1" applyFill="1" applyBorder="1" applyAlignment="1">
      <alignment horizontal="distributed" vertical="center" indent="1"/>
    </xf>
    <xf numFmtId="176" fontId="23" fillId="0" borderId="26" xfId="0" applyNumberFormat="1" applyFont="1" applyFill="1" applyBorder="1" applyAlignment="1">
      <alignment horizontal="distributed" vertical="center" indent="1"/>
    </xf>
    <xf numFmtId="176" fontId="23" fillId="0" borderId="27" xfId="0" applyNumberFormat="1" applyFont="1" applyFill="1" applyBorder="1" applyAlignment="1">
      <alignment horizontal="distributed" vertical="center" indent="1"/>
    </xf>
    <xf numFmtId="176" fontId="23" fillId="0" borderId="28" xfId="0" applyNumberFormat="1" applyFont="1" applyFill="1" applyBorder="1" applyAlignment="1">
      <alignment horizontal="center" vertical="center"/>
    </xf>
    <xf numFmtId="176" fontId="23" fillId="0" borderId="29" xfId="0" applyNumberFormat="1" applyFont="1" applyFill="1" applyBorder="1" applyAlignment="1">
      <alignment horizontal="center" vertical="center"/>
    </xf>
    <xf numFmtId="176" fontId="23" fillId="0" borderId="30" xfId="0" applyNumberFormat="1" applyFont="1" applyFill="1" applyBorder="1" applyAlignment="1">
      <alignment horizontal="distributed" vertical="center"/>
    </xf>
    <xf numFmtId="176" fontId="23" fillId="0" borderId="31" xfId="0" applyNumberFormat="1" applyFont="1" applyFill="1" applyBorder="1" applyAlignment="1">
      <alignment horizontal="distributed" vertical="center"/>
    </xf>
    <xf numFmtId="176" fontId="26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tabSelected="1" zoomScalePageLayoutView="0" workbookViewId="0" topLeftCell="A1">
      <selection activeCell="F10" sqref="A1:I10"/>
    </sheetView>
  </sheetViews>
  <sheetFormatPr defaultColWidth="9.00390625" defaultRowHeight="13.5"/>
  <cols>
    <col min="1" max="1" width="1.625" style="1" customWidth="1"/>
    <col min="2" max="2" width="5.25390625" style="1" customWidth="1"/>
    <col min="3" max="3" width="6.00390625" style="1" customWidth="1"/>
    <col min="4" max="9" width="13.875" style="1" customWidth="1"/>
    <col min="10" max="10" width="9.00390625" style="1" bestFit="1" customWidth="1"/>
    <col min="11" max="16384" width="9.00390625" style="1" customWidth="1"/>
  </cols>
  <sheetData>
    <row r="1" spans="1:3" s="2" customFormat="1" ht="21" customHeight="1">
      <c r="A1" s="4" t="s">
        <v>15</v>
      </c>
      <c r="B1" s="5"/>
      <c r="C1" s="6"/>
    </row>
    <row r="2" spans="1:3" s="2" customFormat="1" ht="15" customHeight="1">
      <c r="A2" s="5"/>
      <c r="B2" s="5"/>
      <c r="C2" s="6"/>
    </row>
    <row r="3" spans="1:9" s="3" customFormat="1" ht="18.75" customHeight="1">
      <c r="A3" s="7"/>
      <c r="B3" s="7"/>
      <c r="C3" s="8" t="s">
        <v>0</v>
      </c>
      <c r="D3" s="35" t="s">
        <v>4</v>
      </c>
      <c r="E3" s="37" t="s">
        <v>5</v>
      </c>
      <c r="F3" s="38"/>
      <c r="G3" s="38"/>
      <c r="H3" s="39"/>
      <c r="I3" s="40" t="s">
        <v>3</v>
      </c>
    </row>
    <row r="4" spans="1:9" s="3" customFormat="1" ht="18.75" customHeight="1">
      <c r="A4" s="9" t="s">
        <v>6</v>
      </c>
      <c r="B4" s="10"/>
      <c r="C4" s="11"/>
      <c r="D4" s="36"/>
      <c r="E4" s="12" t="s">
        <v>7</v>
      </c>
      <c r="F4" s="42" t="s">
        <v>2</v>
      </c>
      <c r="G4" s="43"/>
      <c r="H4" s="13" t="s">
        <v>1</v>
      </c>
      <c r="I4" s="41"/>
    </row>
    <row r="5" spans="1:9" s="3" customFormat="1" ht="22.5" customHeight="1">
      <c r="A5" s="14"/>
      <c r="B5" s="15" t="s">
        <v>8</v>
      </c>
      <c r="C5" s="16" t="s">
        <v>9</v>
      </c>
      <c r="D5" s="17">
        <f>SUM(E5,I5)</f>
        <v>12661</v>
      </c>
      <c r="E5" s="17">
        <f>SUM(F5,H5)</f>
        <v>11838</v>
      </c>
      <c r="F5" s="17">
        <v>9880</v>
      </c>
      <c r="G5" s="19">
        <v>-4761</v>
      </c>
      <c r="H5" s="17">
        <v>1958</v>
      </c>
      <c r="I5" s="20">
        <v>823</v>
      </c>
    </row>
    <row r="6" spans="1:9" s="3" customFormat="1" ht="22.5" customHeight="1">
      <c r="A6" s="18"/>
      <c r="B6" s="18"/>
      <c r="C6" s="16" t="s">
        <v>10</v>
      </c>
      <c r="D6" s="17">
        <f>SUM(E6,I6)</f>
        <v>11874</v>
      </c>
      <c r="E6" s="17">
        <f>SUM(F6,H6)</f>
        <v>11043</v>
      </c>
      <c r="F6" s="17">
        <v>9094</v>
      </c>
      <c r="G6" s="19">
        <v>-4053</v>
      </c>
      <c r="H6" s="17">
        <v>1949</v>
      </c>
      <c r="I6" s="20">
        <v>831</v>
      </c>
    </row>
    <row r="7" spans="1:9" s="3" customFormat="1" ht="22.5" customHeight="1">
      <c r="A7" s="18"/>
      <c r="B7" s="18"/>
      <c r="C7" s="16" t="s">
        <v>11</v>
      </c>
      <c r="D7" s="30">
        <f>SUM(E7,I7)</f>
        <v>11316</v>
      </c>
      <c r="E7" s="30">
        <f>SUM(F7,H7)</f>
        <v>10748</v>
      </c>
      <c r="F7" s="28">
        <v>8720</v>
      </c>
      <c r="G7" s="29">
        <v>-3805</v>
      </c>
      <c r="H7" s="28">
        <v>2028</v>
      </c>
      <c r="I7" s="27">
        <v>568</v>
      </c>
    </row>
    <row r="8" spans="1:9" s="3" customFormat="1" ht="22.5" customHeight="1">
      <c r="A8" s="18"/>
      <c r="B8" s="31" t="s">
        <v>14</v>
      </c>
      <c r="C8" s="16" t="s">
        <v>13</v>
      </c>
      <c r="D8" s="28">
        <f>SUM(E8,I8)</f>
        <v>9707</v>
      </c>
      <c r="E8" s="30">
        <f>SUM(F8,H8)</f>
        <v>9254</v>
      </c>
      <c r="F8" s="28">
        <v>7607</v>
      </c>
      <c r="G8" s="29">
        <v>-3661</v>
      </c>
      <c r="H8" s="28">
        <v>1647</v>
      </c>
      <c r="I8" s="27">
        <v>453</v>
      </c>
    </row>
    <row r="9" spans="1:9" s="3" customFormat="1" ht="22.5" customHeight="1" thickBot="1">
      <c r="A9" s="21"/>
      <c r="B9" s="26"/>
      <c r="C9" s="22" t="s">
        <v>16</v>
      </c>
      <c r="D9" s="17">
        <f>SUM(E9,I9)</f>
        <v>3812</v>
      </c>
      <c r="E9" s="32">
        <f>F9+H9</f>
        <v>3791</v>
      </c>
      <c r="F9" s="33">
        <v>3224</v>
      </c>
      <c r="G9" s="19">
        <f>-(436+1)</f>
        <v>-437</v>
      </c>
      <c r="H9" s="33">
        <v>567</v>
      </c>
      <c r="I9" s="34">
        <v>21</v>
      </c>
    </row>
    <row r="10" spans="1:10" s="3" customFormat="1" ht="41.25" customHeight="1">
      <c r="A10" s="23" t="s">
        <v>17</v>
      </c>
      <c r="B10" s="24"/>
      <c r="C10" s="24"/>
      <c r="D10" s="24"/>
      <c r="F10" s="44" t="s">
        <v>12</v>
      </c>
      <c r="G10" s="44"/>
      <c r="H10" s="44"/>
      <c r="I10" s="44"/>
      <c r="J10" s="25"/>
    </row>
    <row r="13" ht="13.5">
      <c r="E13" s="3"/>
    </row>
  </sheetData>
  <sheetProtection/>
  <mergeCells count="5">
    <mergeCell ref="D3:D4"/>
    <mergeCell ref="E3:H3"/>
    <mergeCell ref="I3:I4"/>
    <mergeCell ref="F4:G4"/>
    <mergeCell ref="F10:I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  <ignoredErrors>
    <ignoredError sqref="D5:E9 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2022-02-07T06:24:53Z</cp:lastPrinted>
  <dcterms:created xsi:type="dcterms:W3CDTF">2006-02-23T09:08:05Z</dcterms:created>
  <dcterms:modified xsi:type="dcterms:W3CDTF">2022-02-07T06:25:13Z</dcterms:modified>
  <cp:category/>
  <cp:version/>
  <cp:contentType/>
  <cp:contentStatus/>
</cp:coreProperties>
</file>