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803" sheetId="1" r:id="rId1"/>
  </sheets>
  <definedNames>
    <definedName name="_xlnm.Print_Area" localSheetId="0">'1803'!$A$1:$S$30</definedName>
  </definedNames>
  <calcPr fullCalcOnLoad="1"/>
</workbook>
</file>

<file path=xl/sharedStrings.xml><?xml version="1.0" encoding="utf-8"?>
<sst xmlns="http://schemas.openxmlformats.org/spreadsheetml/2006/main" count="79" uniqueCount="42">
  <si>
    <t>区分</t>
  </si>
  <si>
    <t>(単位：金額＝千円)</t>
  </si>
  <si>
    <t>30 年</t>
  </si>
  <si>
    <t>地方譲与税</t>
  </si>
  <si>
    <t>18－3　普通会計歳入決算額の推移</t>
  </si>
  <si>
    <t xml:space="preserve">年度    </t>
  </si>
  <si>
    <t>令和 元 年</t>
  </si>
  <si>
    <t>29 年</t>
  </si>
  <si>
    <t>金    額</t>
  </si>
  <si>
    <t>構成比
％</t>
  </si>
  <si>
    <t>対前年
度比％</t>
  </si>
  <si>
    <t>総額</t>
  </si>
  <si>
    <t>自 主 財 源</t>
  </si>
  <si>
    <t>財産収入</t>
  </si>
  <si>
    <t>市税</t>
  </si>
  <si>
    <t>分担金・負担金・寄付金</t>
  </si>
  <si>
    <t>使用料・手数料</t>
  </si>
  <si>
    <t>繰入金</t>
  </si>
  <si>
    <t>繰越金</t>
  </si>
  <si>
    <t>諸収入</t>
  </si>
  <si>
    <t>計</t>
  </si>
  <si>
    <t>依 存 財 源</t>
  </si>
  <si>
    <t>国庫支出金</t>
  </si>
  <si>
    <t>地方交付税</t>
  </si>
  <si>
    <t>地方特例交付金</t>
  </si>
  <si>
    <t>県支出金</t>
  </si>
  <si>
    <t>市債</t>
  </si>
  <si>
    <t>ゴルフ場利用税交付金</t>
  </si>
  <si>
    <t>株式等譲渡所得割交付金</t>
  </si>
  <si>
    <t>-</t>
  </si>
  <si>
    <t>-</t>
  </si>
  <si>
    <t>交通安全対策特別交付金</t>
  </si>
  <si>
    <t>利子割交付金</t>
  </si>
  <si>
    <t>地方消費税交付金</t>
  </si>
  <si>
    <t>配当割交付金</t>
  </si>
  <si>
    <t>自動車取得税交付金</t>
  </si>
  <si>
    <t>環境性能割交付金</t>
  </si>
  <si>
    <t>平成 28 年</t>
  </si>
  <si>
    <t>2 年</t>
  </si>
  <si>
    <t>法人事業税交付金</t>
  </si>
  <si>
    <t>資料：財政課「地方財政状況調査」</t>
  </si>
  <si>
    <t>（注） 法人事業税交付金は令和２年度から交付。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</si>
</sst>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;&quot;△ &quot;#,##0"/>
    <numFmt numFmtId="179" formatCode="#,##0.0;&quot;△ &quot;#,##0.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/>
    </xf>
    <xf numFmtId="176" fontId="23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horizontal="left" vertical="center" indent="1"/>
    </xf>
    <xf numFmtId="176" fontId="24" fillId="0" borderId="0" xfId="0" applyNumberFormat="1" applyFont="1" applyFill="1" applyBorder="1" applyAlignment="1">
      <alignment horizontal="left" vertical="center" indent="1"/>
    </xf>
    <xf numFmtId="177" fontId="24" fillId="0" borderId="0" xfId="0" applyNumberFormat="1" applyFont="1" applyFill="1" applyAlignment="1">
      <alignment/>
    </xf>
    <xf numFmtId="176" fontId="24" fillId="0" borderId="0" xfId="0" applyNumberFormat="1" applyFont="1" applyFill="1" applyAlignment="1">
      <alignment horizontal="left"/>
    </xf>
    <xf numFmtId="176" fontId="23" fillId="0" borderId="0" xfId="0" applyNumberFormat="1" applyFont="1" applyFill="1" applyAlignment="1">
      <alignment horizontal="justify"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7" fontId="23" fillId="0" borderId="0" xfId="0" applyNumberFormat="1" applyFont="1" applyFill="1" applyAlignment="1">
      <alignment/>
    </xf>
    <xf numFmtId="177" fontId="23" fillId="0" borderId="0" xfId="0" applyNumberFormat="1" applyFont="1" applyFill="1" applyAlignment="1">
      <alignment/>
    </xf>
    <xf numFmtId="177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0" xfId="0" applyNumberFormat="1" applyFont="1" applyFill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horizontal="right" vertical="center" wrapText="1"/>
    </xf>
    <xf numFmtId="179" fontId="23" fillId="0" borderId="11" xfId="0" applyNumberFormat="1" applyFont="1" applyFill="1" applyBorder="1" applyAlignment="1">
      <alignment horizontal="right" vertical="center" wrapText="1"/>
    </xf>
    <xf numFmtId="179" fontId="23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horizontal="distributed" vertical="center" wrapText="1"/>
    </xf>
    <xf numFmtId="176" fontId="23" fillId="0" borderId="12" xfId="0" applyNumberFormat="1" applyFont="1" applyFill="1" applyBorder="1" applyAlignment="1">
      <alignment horizontal="distributed" vertical="center" wrapText="1"/>
    </xf>
    <xf numFmtId="178" fontId="23" fillId="0" borderId="0" xfId="0" applyNumberFormat="1" applyFont="1" applyFill="1" applyBorder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distributed" vertical="center" wrapText="1"/>
    </xf>
    <xf numFmtId="176" fontId="23" fillId="0" borderId="14" xfId="0" applyNumberFormat="1" applyFont="1" applyFill="1" applyBorder="1" applyAlignment="1">
      <alignment horizontal="distributed" vertical="center" wrapText="1"/>
    </xf>
    <xf numFmtId="176" fontId="23" fillId="0" borderId="15" xfId="0" applyNumberFormat="1" applyFont="1" applyFill="1" applyBorder="1" applyAlignment="1">
      <alignment horizontal="distributed" vertical="center" wrapText="1"/>
    </xf>
    <xf numFmtId="176" fontId="23" fillId="0" borderId="16" xfId="0" applyNumberFormat="1" applyFont="1" applyFill="1" applyBorder="1" applyAlignment="1">
      <alignment horizontal="distributed" vertical="center" wrapText="1"/>
    </xf>
    <xf numFmtId="178" fontId="23" fillId="0" borderId="15" xfId="0" applyNumberFormat="1" applyFont="1" applyFill="1" applyBorder="1" applyAlignment="1">
      <alignment horizontal="right" vertical="center" wrapText="1"/>
    </xf>
    <xf numFmtId="179" fontId="23" fillId="0" borderId="15" xfId="0" applyNumberFormat="1" applyFont="1" applyFill="1" applyBorder="1" applyAlignment="1">
      <alignment horizontal="right" vertical="center" wrapText="1"/>
    </xf>
    <xf numFmtId="176" fontId="27" fillId="0" borderId="0" xfId="0" applyNumberFormat="1" applyFont="1" applyFill="1" applyBorder="1" applyAlignment="1">
      <alignment horizontal="distributed" vertical="center" wrapText="1"/>
    </xf>
    <xf numFmtId="176" fontId="27" fillId="0" borderId="12" xfId="0" applyNumberFormat="1" applyFont="1" applyFill="1" applyBorder="1" applyAlignment="1">
      <alignment horizontal="distributed" vertical="center" wrapText="1"/>
    </xf>
    <xf numFmtId="179" fontId="27" fillId="0" borderId="0" xfId="0" applyNumberFormat="1" applyFont="1" applyFill="1" applyBorder="1" applyAlignment="1">
      <alignment horizontal="right" vertical="center" wrapText="1"/>
    </xf>
    <xf numFmtId="176" fontId="27" fillId="0" borderId="0" xfId="0" applyNumberFormat="1" applyFont="1" applyFill="1" applyAlignment="1">
      <alignment/>
    </xf>
    <xf numFmtId="178" fontId="27" fillId="0" borderId="0" xfId="0" applyNumberFormat="1" applyFont="1" applyFill="1" applyBorder="1" applyAlignment="1">
      <alignment horizontal="right" vertical="center" wrapText="1"/>
    </xf>
    <xf numFmtId="176" fontId="23" fillId="0" borderId="0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Alignment="1">
      <alignment vertical="center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left" wrapText="1"/>
    </xf>
    <xf numFmtId="176" fontId="23" fillId="0" borderId="14" xfId="0" applyNumberFormat="1" applyFont="1" applyFill="1" applyBorder="1" applyAlignment="1">
      <alignment horizontal="left" wrapText="1"/>
    </xf>
    <xf numFmtId="176" fontId="23" fillId="0" borderId="19" xfId="0" applyNumberFormat="1" applyFont="1" applyFill="1" applyBorder="1" applyAlignment="1">
      <alignment horizontal="distributed" vertical="center" wrapText="1" indent="2"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176" fontId="23" fillId="0" borderId="21" xfId="0" applyNumberFormat="1" applyFont="1" applyFill="1" applyBorder="1" applyAlignment="1">
      <alignment horizontal="center" vertical="center" textRotation="255" wrapText="1"/>
    </xf>
    <xf numFmtId="176" fontId="23" fillId="0" borderId="12" xfId="0" applyNumberFormat="1" applyFont="1" applyFill="1" applyBorder="1" applyAlignment="1">
      <alignment horizontal="center" vertical="center" textRotation="255" wrapText="1"/>
    </xf>
    <xf numFmtId="176" fontId="23" fillId="0" borderId="14" xfId="0" applyNumberFormat="1" applyFont="1" applyFill="1" applyBorder="1" applyAlignment="1">
      <alignment horizontal="center" vertical="center" textRotation="255" wrapText="1"/>
    </xf>
    <xf numFmtId="176" fontId="23" fillId="0" borderId="16" xfId="0" applyNumberFormat="1" applyFont="1" applyFill="1" applyBorder="1" applyAlignment="1">
      <alignment horizontal="center" vertical="center" textRotation="255" wrapText="1"/>
    </xf>
    <xf numFmtId="176" fontId="23" fillId="0" borderId="22" xfId="0" applyNumberFormat="1" applyFont="1" applyFill="1" applyBorder="1" applyAlignment="1">
      <alignment horizontal="right" vertical="top" wrapText="1"/>
    </xf>
    <xf numFmtId="176" fontId="23" fillId="0" borderId="23" xfId="0" applyNumberFormat="1" applyFont="1" applyFill="1" applyBorder="1" applyAlignment="1">
      <alignment horizontal="right" vertical="top" wrapText="1"/>
    </xf>
    <xf numFmtId="176" fontId="23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showOutlineSymbols="0" zoomScale="85" zoomScaleNormal="85" zoomScaleSheetLayoutView="70" zoomScalePageLayoutView="0" workbookViewId="0" topLeftCell="A13">
      <selection activeCell="S30" sqref="A1:S30"/>
    </sheetView>
  </sheetViews>
  <sheetFormatPr defaultColWidth="9.00390625" defaultRowHeight="13.5"/>
  <cols>
    <col min="1" max="1" width="4.25390625" style="1" customWidth="1"/>
    <col min="2" max="2" width="0.875" style="2" customWidth="1"/>
    <col min="3" max="3" width="23.00390625" style="2" customWidth="1"/>
    <col min="4" max="4" width="0.875" style="2" customWidth="1"/>
    <col min="5" max="5" width="11.875" style="1" customWidth="1"/>
    <col min="6" max="7" width="8.375" style="1" customWidth="1"/>
    <col min="8" max="8" width="11.875" style="1" customWidth="1"/>
    <col min="9" max="10" width="8.375" style="1" customWidth="1"/>
    <col min="11" max="11" width="11.875" style="1" customWidth="1"/>
    <col min="12" max="13" width="8.375" style="1" customWidth="1"/>
    <col min="14" max="14" width="11.875" style="1" customWidth="1"/>
    <col min="15" max="16" width="8.375" style="1" customWidth="1"/>
    <col min="17" max="17" width="11.875" style="1" customWidth="1"/>
    <col min="18" max="19" width="8.375" style="1" customWidth="1"/>
    <col min="20" max="20" width="0.74609375" style="1" customWidth="1"/>
    <col min="21" max="21" width="7.625" style="1" customWidth="1"/>
    <col min="22" max="22" width="0.74609375" style="1" customWidth="1"/>
    <col min="23" max="23" width="9.00390625" style="1" bestFit="1" customWidth="1"/>
    <col min="24" max="16384" width="9.00390625" style="1" customWidth="1"/>
  </cols>
  <sheetData>
    <row r="1" spans="1:22" s="3" customFormat="1" ht="21" customHeight="1">
      <c r="A1" s="6" t="s">
        <v>4</v>
      </c>
      <c r="B1" s="7"/>
      <c r="C1" s="7"/>
      <c r="D1" s="7"/>
      <c r="F1" s="8"/>
      <c r="G1" s="8"/>
      <c r="I1" s="8"/>
      <c r="J1" s="8"/>
      <c r="L1" s="8"/>
      <c r="M1" s="8"/>
      <c r="O1" s="8"/>
      <c r="P1" s="8"/>
      <c r="R1" s="8"/>
      <c r="S1" s="8"/>
      <c r="T1" s="9"/>
      <c r="V1" s="9"/>
    </row>
    <row r="2" spans="1:22" s="4" customFormat="1" ht="15" customHeight="1" thickBot="1">
      <c r="A2" s="10"/>
      <c r="B2" s="11"/>
      <c r="C2" s="11"/>
      <c r="D2" s="11"/>
      <c r="E2" s="12"/>
      <c r="F2" s="13"/>
      <c r="G2" s="13"/>
      <c r="H2" s="12"/>
      <c r="I2" s="13"/>
      <c r="J2" s="14"/>
      <c r="L2" s="14"/>
      <c r="M2" s="14"/>
      <c r="O2" s="14"/>
      <c r="P2" s="15"/>
      <c r="R2" s="14"/>
      <c r="S2" s="15" t="s">
        <v>1</v>
      </c>
      <c r="T2" s="12"/>
      <c r="U2" s="16"/>
      <c r="V2" s="12"/>
    </row>
    <row r="3" spans="1:19" s="4" customFormat="1" ht="21" customHeight="1">
      <c r="A3" s="48" t="s">
        <v>5</v>
      </c>
      <c r="B3" s="48"/>
      <c r="C3" s="48"/>
      <c r="D3" s="49"/>
      <c r="E3" s="37" t="s">
        <v>37</v>
      </c>
      <c r="F3" s="38"/>
      <c r="G3" s="50"/>
      <c r="H3" s="37" t="s">
        <v>7</v>
      </c>
      <c r="I3" s="38"/>
      <c r="J3" s="50"/>
      <c r="K3" s="37" t="s">
        <v>2</v>
      </c>
      <c r="L3" s="38"/>
      <c r="M3" s="50"/>
      <c r="N3" s="37" t="s">
        <v>6</v>
      </c>
      <c r="O3" s="38"/>
      <c r="P3" s="38"/>
      <c r="Q3" s="37" t="s">
        <v>38</v>
      </c>
      <c r="R3" s="38"/>
      <c r="S3" s="38"/>
    </row>
    <row r="4" spans="1:19" s="5" customFormat="1" ht="27" customHeight="1">
      <c r="A4" s="39" t="s">
        <v>0</v>
      </c>
      <c r="B4" s="39"/>
      <c r="C4" s="39"/>
      <c r="D4" s="40"/>
      <c r="E4" s="17" t="s">
        <v>8</v>
      </c>
      <c r="F4" s="17" t="s">
        <v>9</v>
      </c>
      <c r="G4" s="17" t="s">
        <v>10</v>
      </c>
      <c r="H4" s="17" t="s">
        <v>8</v>
      </c>
      <c r="I4" s="17" t="s">
        <v>9</v>
      </c>
      <c r="J4" s="17" t="s">
        <v>10</v>
      </c>
      <c r="K4" s="17" t="s">
        <v>8</v>
      </c>
      <c r="L4" s="17" t="s">
        <v>9</v>
      </c>
      <c r="M4" s="17" t="s">
        <v>10</v>
      </c>
      <c r="N4" s="17" t="s">
        <v>8</v>
      </c>
      <c r="O4" s="17" t="s">
        <v>9</v>
      </c>
      <c r="P4" s="17" t="s">
        <v>10</v>
      </c>
      <c r="Q4" s="17" t="s">
        <v>8</v>
      </c>
      <c r="R4" s="17" t="s">
        <v>9</v>
      </c>
      <c r="S4" s="17" t="s">
        <v>10</v>
      </c>
    </row>
    <row r="5" spans="1:19" s="4" customFormat="1" ht="27" customHeight="1">
      <c r="A5" s="41" t="s">
        <v>11</v>
      </c>
      <c r="B5" s="42"/>
      <c r="C5" s="42"/>
      <c r="D5" s="43"/>
      <c r="E5" s="18">
        <v>23712668</v>
      </c>
      <c r="F5" s="19">
        <v>100</v>
      </c>
      <c r="G5" s="19">
        <v>100.37602274346882</v>
      </c>
      <c r="H5" s="18">
        <v>24998798</v>
      </c>
      <c r="I5" s="20">
        <v>100</v>
      </c>
      <c r="J5" s="19">
        <v>105.42380975434733</v>
      </c>
      <c r="K5" s="18">
        <v>25941052</v>
      </c>
      <c r="L5" s="20">
        <v>100</v>
      </c>
      <c r="M5" s="19">
        <v>103.76919722300248</v>
      </c>
      <c r="N5" s="18">
        <v>25291413</v>
      </c>
      <c r="O5" s="20">
        <v>100</v>
      </c>
      <c r="P5" s="19">
        <v>97.49571065969106</v>
      </c>
      <c r="Q5" s="18">
        <v>35800042</v>
      </c>
      <c r="R5" s="20">
        <v>100</v>
      </c>
      <c r="S5" s="19">
        <f aca="true" t="shared" si="0" ref="S5:S18">Q5/N5*100</f>
        <v>141.55018543250233</v>
      </c>
    </row>
    <row r="6" spans="1:19" s="4" customFormat="1" ht="27" customHeight="1">
      <c r="A6" s="44" t="s">
        <v>12</v>
      </c>
      <c r="B6" s="21"/>
      <c r="C6" s="21" t="s">
        <v>14</v>
      </c>
      <c r="D6" s="22"/>
      <c r="E6" s="23">
        <v>12313689</v>
      </c>
      <c r="F6" s="20">
        <v>47.467963134263016</v>
      </c>
      <c r="G6" s="20">
        <v>101.14519392127823</v>
      </c>
      <c r="H6" s="23">
        <v>12304889</v>
      </c>
      <c r="I6" s="20">
        <v>48.65243788474768</v>
      </c>
      <c r="J6" s="20">
        <v>99.92853482006895</v>
      </c>
      <c r="K6" s="23">
        <v>12459850</v>
      </c>
      <c r="L6" s="20">
        <v>49.26513991132089</v>
      </c>
      <c r="M6" s="20">
        <v>101.25934496442837</v>
      </c>
      <c r="N6" s="23">
        <v>12535786</v>
      </c>
      <c r="O6" s="20">
        <v>49.565384108827764</v>
      </c>
      <c r="P6" s="20">
        <v>100.6094455390715</v>
      </c>
      <c r="Q6" s="23">
        <v>12563448</v>
      </c>
      <c r="R6" s="20">
        <f aca="true" t="shared" si="1" ref="R6:R19">Q6/$Q$5*100</f>
        <v>35.09338899658274</v>
      </c>
      <c r="S6" s="20">
        <f t="shared" si="0"/>
        <v>100.2206642646899</v>
      </c>
    </row>
    <row r="7" spans="1:19" s="4" customFormat="1" ht="27" customHeight="1">
      <c r="A7" s="45"/>
      <c r="B7" s="21"/>
      <c r="C7" s="21" t="s">
        <v>15</v>
      </c>
      <c r="D7" s="22"/>
      <c r="E7" s="23">
        <v>78911</v>
      </c>
      <c r="F7" s="20">
        <v>0.3041935230691492</v>
      </c>
      <c r="G7" s="20">
        <v>106.82415053472316</v>
      </c>
      <c r="H7" s="23">
        <v>84099</v>
      </c>
      <c r="I7" s="20">
        <v>0.3325199742695278</v>
      </c>
      <c r="J7" s="20">
        <v>106.5744953175096</v>
      </c>
      <c r="K7" s="23">
        <v>82626</v>
      </c>
      <c r="L7" s="20">
        <v>0.3266958631374214</v>
      </c>
      <c r="M7" s="20">
        <v>98.2484928477152</v>
      </c>
      <c r="N7" s="23">
        <v>100486</v>
      </c>
      <c r="O7" s="20">
        <v>0.3973127163753168</v>
      </c>
      <c r="P7" s="20">
        <v>121.61547212741752</v>
      </c>
      <c r="Q7" s="23">
        <v>75937</v>
      </c>
      <c r="R7" s="20">
        <f t="shared" si="1"/>
        <v>0.21211427629051383</v>
      </c>
      <c r="S7" s="20">
        <f t="shared" si="0"/>
        <v>75.56973110682085</v>
      </c>
    </row>
    <row r="8" spans="1:19" s="4" customFormat="1" ht="27" customHeight="1">
      <c r="A8" s="45"/>
      <c r="B8" s="21"/>
      <c r="C8" s="21" t="s">
        <v>16</v>
      </c>
      <c r="D8" s="22"/>
      <c r="E8" s="23">
        <v>503255</v>
      </c>
      <c r="F8" s="20">
        <v>1.9399945692256428</v>
      </c>
      <c r="G8" s="20">
        <v>101.86708931220916</v>
      </c>
      <c r="H8" s="23">
        <v>506423</v>
      </c>
      <c r="I8" s="20">
        <v>2.002351549120644</v>
      </c>
      <c r="J8" s="20">
        <v>100.62950194235528</v>
      </c>
      <c r="K8" s="23">
        <v>512308</v>
      </c>
      <c r="L8" s="20">
        <v>2.025620316270981</v>
      </c>
      <c r="M8" s="20">
        <v>101.16207202279517</v>
      </c>
      <c r="N8" s="23">
        <v>412645</v>
      </c>
      <c r="O8" s="20">
        <v>1.6315616687766714</v>
      </c>
      <c r="P8" s="20">
        <v>80.54627294518141</v>
      </c>
      <c r="Q8" s="23">
        <v>371482</v>
      </c>
      <c r="R8" s="20">
        <f t="shared" si="1"/>
        <v>1.0376580005129603</v>
      </c>
      <c r="S8" s="20">
        <f t="shared" si="0"/>
        <v>90.02459741424227</v>
      </c>
    </row>
    <row r="9" spans="1:19" s="4" customFormat="1" ht="27" customHeight="1">
      <c r="A9" s="45"/>
      <c r="B9" s="21"/>
      <c r="C9" s="21" t="s">
        <v>13</v>
      </c>
      <c r="D9" s="22"/>
      <c r="E9" s="23">
        <v>75763</v>
      </c>
      <c r="F9" s="20">
        <v>0.292058317449886</v>
      </c>
      <c r="G9" s="20">
        <v>79.58549113942667</v>
      </c>
      <c r="H9" s="23">
        <v>207818</v>
      </c>
      <c r="I9" s="20">
        <v>0.8216939085214416</v>
      </c>
      <c r="J9" s="20">
        <v>274.3001201114</v>
      </c>
      <c r="K9" s="23">
        <v>430348</v>
      </c>
      <c r="L9" s="20">
        <v>1.7015577579631476</v>
      </c>
      <c r="M9" s="20">
        <v>207.07927128545168</v>
      </c>
      <c r="N9" s="23">
        <v>50639</v>
      </c>
      <c r="O9" s="20">
        <v>0.20022210700525114</v>
      </c>
      <c r="P9" s="20">
        <v>11.766988576686774</v>
      </c>
      <c r="Q9" s="23">
        <v>374499</v>
      </c>
      <c r="R9" s="20">
        <f t="shared" si="1"/>
        <v>1.0460853649277841</v>
      </c>
      <c r="S9" s="20">
        <f t="shared" si="0"/>
        <v>739.5465945220087</v>
      </c>
    </row>
    <row r="10" spans="1:19" s="4" customFormat="1" ht="27" customHeight="1">
      <c r="A10" s="45"/>
      <c r="B10" s="21"/>
      <c r="C10" s="21" t="s">
        <v>17</v>
      </c>
      <c r="D10" s="22"/>
      <c r="E10" s="23">
        <v>548141</v>
      </c>
      <c r="F10" s="20">
        <v>2.1130253314322025</v>
      </c>
      <c r="G10" s="20">
        <v>114.32799522782544</v>
      </c>
      <c r="H10" s="23">
        <v>683729</v>
      </c>
      <c r="I10" s="20">
        <v>2.703403720464333</v>
      </c>
      <c r="J10" s="20">
        <v>124.73597121908413</v>
      </c>
      <c r="K10" s="23">
        <v>641991</v>
      </c>
      <c r="L10" s="20">
        <v>2.538375376654519</v>
      </c>
      <c r="M10" s="20">
        <v>93.89553463433612</v>
      </c>
      <c r="N10" s="23">
        <v>747980</v>
      </c>
      <c r="O10" s="20">
        <v>2.9574464661187574</v>
      </c>
      <c r="P10" s="20">
        <v>116.50942147164056</v>
      </c>
      <c r="Q10" s="23">
        <v>484910</v>
      </c>
      <c r="R10" s="20">
        <f t="shared" si="1"/>
        <v>1.3544956176308398</v>
      </c>
      <c r="S10" s="20">
        <f t="shared" si="0"/>
        <v>64.82927350998689</v>
      </c>
    </row>
    <row r="11" spans="1:19" s="4" customFormat="1" ht="27" customHeight="1">
      <c r="A11" s="45"/>
      <c r="B11" s="21"/>
      <c r="C11" s="21" t="s">
        <v>18</v>
      </c>
      <c r="D11" s="22"/>
      <c r="E11" s="23">
        <v>954748</v>
      </c>
      <c r="F11" s="20">
        <v>3.680452126613832</v>
      </c>
      <c r="G11" s="20">
        <v>93.09555685349522</v>
      </c>
      <c r="H11" s="23">
        <v>768618</v>
      </c>
      <c r="I11" s="20">
        <v>3.0390472845467356</v>
      </c>
      <c r="J11" s="20">
        <v>80.50480336172477</v>
      </c>
      <c r="K11" s="23">
        <v>778084</v>
      </c>
      <c r="L11" s="20">
        <v>3.076475007545051</v>
      </c>
      <c r="M11" s="20">
        <v>101.23156106154163</v>
      </c>
      <c r="N11" s="23">
        <v>585766</v>
      </c>
      <c r="O11" s="20">
        <v>2.316066721934437</v>
      </c>
      <c r="P11" s="20">
        <v>75.28313138427214</v>
      </c>
      <c r="Q11" s="23">
        <v>886302</v>
      </c>
      <c r="R11" s="20">
        <f t="shared" si="1"/>
        <v>2.475701006160831</v>
      </c>
      <c r="S11" s="20">
        <f t="shared" si="0"/>
        <v>151.30649440220157</v>
      </c>
    </row>
    <row r="12" spans="1:19" s="4" customFormat="1" ht="27" customHeight="1">
      <c r="A12" s="45"/>
      <c r="B12" s="21"/>
      <c r="C12" s="21" t="s">
        <v>19</v>
      </c>
      <c r="D12" s="22"/>
      <c r="E12" s="23">
        <v>771325</v>
      </c>
      <c r="F12" s="20">
        <v>2.973375944815191</v>
      </c>
      <c r="G12" s="20">
        <v>100.95189856187798</v>
      </c>
      <c r="H12" s="23">
        <v>872039</v>
      </c>
      <c r="I12" s="20">
        <v>3.447964730163554</v>
      </c>
      <c r="J12" s="20">
        <v>113.05727157812855</v>
      </c>
      <c r="K12" s="23">
        <v>756385</v>
      </c>
      <c r="L12" s="20">
        <v>2.990679089381048</v>
      </c>
      <c r="M12" s="20">
        <v>86.73751976689115</v>
      </c>
      <c r="N12" s="23">
        <v>845635</v>
      </c>
      <c r="O12" s="20">
        <v>3.3435656600127484</v>
      </c>
      <c r="P12" s="20">
        <v>111.7995465272315</v>
      </c>
      <c r="Q12" s="23">
        <v>732519</v>
      </c>
      <c r="R12" s="20">
        <f t="shared" si="1"/>
        <v>2.0461400576010496</v>
      </c>
      <c r="S12" s="20">
        <f t="shared" si="0"/>
        <v>86.62354325447741</v>
      </c>
    </row>
    <row r="13" spans="1:19" s="4" customFormat="1" ht="27" customHeight="1">
      <c r="A13" s="46"/>
      <c r="B13" s="24"/>
      <c r="C13" s="24" t="s">
        <v>20</v>
      </c>
      <c r="D13" s="25"/>
      <c r="E13" s="23">
        <v>15245832</v>
      </c>
      <c r="F13" s="20">
        <v>58.77106294686892</v>
      </c>
      <c r="G13" s="20">
        <v>100.92284586496751</v>
      </c>
      <c r="H13" s="23">
        <v>15427615</v>
      </c>
      <c r="I13" s="20">
        <v>60.99941905183391</v>
      </c>
      <c r="J13" s="20">
        <v>101.19234555385368</v>
      </c>
      <c r="K13" s="23">
        <v>15661592</v>
      </c>
      <c r="L13" s="20">
        <v>61.92454332227306</v>
      </c>
      <c r="M13" s="20">
        <v>101.5166116084696</v>
      </c>
      <c r="N13" s="23">
        <v>15278937</v>
      </c>
      <c r="O13" s="20">
        <v>60.41155944905094</v>
      </c>
      <c r="P13" s="20">
        <v>97.5567298650099</v>
      </c>
      <c r="Q13" s="23">
        <v>15489097</v>
      </c>
      <c r="R13" s="20">
        <f t="shared" si="1"/>
        <v>43.26558331970672</v>
      </c>
      <c r="S13" s="20">
        <f t="shared" si="0"/>
        <v>101.37548836021773</v>
      </c>
    </row>
    <row r="14" spans="1:19" s="4" customFormat="1" ht="27" customHeight="1">
      <c r="A14" s="44" t="s">
        <v>21</v>
      </c>
      <c r="B14" s="21"/>
      <c r="C14" s="21" t="s">
        <v>23</v>
      </c>
      <c r="D14" s="22"/>
      <c r="E14" s="23">
        <v>916792</v>
      </c>
      <c r="F14" s="20">
        <v>3.534135778302283</v>
      </c>
      <c r="G14" s="20">
        <v>105.43595641298411</v>
      </c>
      <c r="H14" s="23">
        <v>946786</v>
      </c>
      <c r="I14" s="20">
        <v>3.743507727306497</v>
      </c>
      <c r="J14" s="20">
        <v>103.27162540685346</v>
      </c>
      <c r="K14" s="23">
        <v>1020113</v>
      </c>
      <c r="L14" s="20">
        <v>4.033436170608578</v>
      </c>
      <c r="M14" s="20">
        <v>107.74483357379599</v>
      </c>
      <c r="N14" s="23">
        <v>1033559</v>
      </c>
      <c r="O14" s="20">
        <v>4.086600460005932</v>
      </c>
      <c r="P14" s="20">
        <v>101.31808927050238</v>
      </c>
      <c r="Q14" s="23">
        <v>1282674</v>
      </c>
      <c r="R14" s="20">
        <f t="shared" si="1"/>
        <v>3.5828840647728852</v>
      </c>
      <c r="S14" s="20">
        <f t="shared" si="0"/>
        <v>124.102639520337</v>
      </c>
    </row>
    <row r="15" spans="1:19" s="4" customFormat="1" ht="27" customHeight="1">
      <c r="A15" s="45"/>
      <c r="B15" s="21"/>
      <c r="C15" s="21" t="s">
        <v>24</v>
      </c>
      <c r="D15" s="22"/>
      <c r="E15" s="23">
        <v>69978</v>
      </c>
      <c r="F15" s="20">
        <v>0.2697577569329108</v>
      </c>
      <c r="G15" s="20">
        <v>114.2553921008376</v>
      </c>
      <c r="H15" s="23">
        <v>76089</v>
      </c>
      <c r="I15" s="20">
        <v>0.30084914591367434</v>
      </c>
      <c r="J15" s="20">
        <v>108.73274457686702</v>
      </c>
      <c r="K15" s="23">
        <v>90908</v>
      </c>
      <c r="L15" s="20">
        <v>0.35944215532758095</v>
      </c>
      <c r="M15" s="20">
        <v>119.47587693359092</v>
      </c>
      <c r="N15" s="23">
        <v>342985</v>
      </c>
      <c r="O15" s="20">
        <v>1.3561322176819461</v>
      </c>
      <c r="P15" s="20">
        <v>377.2880274563295</v>
      </c>
      <c r="Q15" s="23">
        <v>128150</v>
      </c>
      <c r="R15" s="20">
        <f t="shared" si="1"/>
        <v>0.35796047390112</v>
      </c>
      <c r="S15" s="20">
        <f t="shared" si="0"/>
        <v>37.363149991982155</v>
      </c>
    </row>
    <row r="16" spans="1:19" s="4" customFormat="1" ht="27" customHeight="1">
      <c r="A16" s="45"/>
      <c r="B16" s="21"/>
      <c r="C16" s="21" t="s">
        <v>22</v>
      </c>
      <c r="D16" s="22"/>
      <c r="E16" s="23">
        <v>2986590</v>
      </c>
      <c r="F16" s="20">
        <v>11.512987214242507</v>
      </c>
      <c r="G16" s="20">
        <v>106.39277897472728</v>
      </c>
      <c r="H16" s="23">
        <v>3279646</v>
      </c>
      <c r="I16" s="20">
        <v>12.967428905613144</v>
      </c>
      <c r="J16" s="20">
        <v>109.81239473781135</v>
      </c>
      <c r="K16" s="23">
        <v>3191215</v>
      </c>
      <c r="L16" s="20">
        <v>12.617780588217828</v>
      </c>
      <c r="M16" s="20">
        <v>97.30364191745085</v>
      </c>
      <c r="N16" s="23">
        <v>3221161</v>
      </c>
      <c r="O16" s="20">
        <v>12.736184411681545</v>
      </c>
      <c r="P16" s="20">
        <v>100.93838867014601</v>
      </c>
      <c r="Q16" s="23">
        <v>12607391</v>
      </c>
      <c r="R16" s="20">
        <f t="shared" si="1"/>
        <v>35.21613466263531</v>
      </c>
      <c r="S16" s="20">
        <f t="shared" si="0"/>
        <v>391.3927618023439</v>
      </c>
    </row>
    <row r="17" spans="1:19" s="4" customFormat="1" ht="27" customHeight="1">
      <c r="A17" s="45"/>
      <c r="B17" s="21"/>
      <c r="C17" s="21" t="s">
        <v>25</v>
      </c>
      <c r="D17" s="22"/>
      <c r="E17" s="23">
        <v>1310112</v>
      </c>
      <c r="F17" s="20">
        <v>5.050342599829799</v>
      </c>
      <c r="G17" s="20">
        <v>103.41255952620574</v>
      </c>
      <c r="H17" s="23">
        <v>1418594</v>
      </c>
      <c r="I17" s="20">
        <v>5.608994641778219</v>
      </c>
      <c r="J17" s="20">
        <v>108.28036076304927</v>
      </c>
      <c r="K17" s="23">
        <v>1500896</v>
      </c>
      <c r="L17" s="20">
        <v>5.934409437701247</v>
      </c>
      <c r="M17" s="20">
        <v>105.80165995344686</v>
      </c>
      <c r="N17" s="23">
        <v>1651974</v>
      </c>
      <c r="O17" s="20">
        <v>6.531758427257504</v>
      </c>
      <c r="P17" s="20">
        <v>110.06585399654607</v>
      </c>
      <c r="Q17" s="23">
        <v>1821432</v>
      </c>
      <c r="R17" s="20">
        <f t="shared" si="1"/>
        <v>5.087792913762503</v>
      </c>
      <c r="S17" s="20">
        <f t="shared" si="0"/>
        <v>110.25790962811763</v>
      </c>
    </row>
    <row r="18" spans="1:19" s="4" customFormat="1" ht="27" customHeight="1">
      <c r="A18" s="45"/>
      <c r="B18" s="21"/>
      <c r="C18" s="21" t="s">
        <v>26</v>
      </c>
      <c r="D18" s="22"/>
      <c r="E18" s="23">
        <v>1438100</v>
      </c>
      <c r="F18" s="20">
        <v>5.543722744937252</v>
      </c>
      <c r="G18" s="20">
        <v>96.20041474346111</v>
      </c>
      <c r="H18" s="23">
        <v>1974200</v>
      </c>
      <c r="I18" s="20">
        <v>7.805811403261652</v>
      </c>
      <c r="J18" s="20">
        <v>137.27835338293582</v>
      </c>
      <c r="K18" s="23">
        <v>2597600</v>
      </c>
      <c r="L18" s="20">
        <v>10.270679617623578</v>
      </c>
      <c r="M18" s="20">
        <v>131.57734778644513</v>
      </c>
      <c r="N18" s="23">
        <v>2009500</v>
      </c>
      <c r="O18" s="20">
        <v>7.945384467052118</v>
      </c>
      <c r="P18" s="20">
        <v>77.35987064983061</v>
      </c>
      <c r="Q18" s="23">
        <v>2353938</v>
      </c>
      <c r="R18" s="20">
        <f t="shared" si="1"/>
        <v>6.575238096089385</v>
      </c>
      <c r="S18" s="20">
        <f t="shared" si="0"/>
        <v>117.14048270714108</v>
      </c>
    </row>
    <row r="19" spans="1:19" s="4" customFormat="1" ht="27" customHeight="1">
      <c r="A19" s="45"/>
      <c r="B19" s="21"/>
      <c r="C19" s="21" t="s">
        <v>27</v>
      </c>
      <c r="D19" s="22"/>
      <c r="E19" s="23">
        <v>19165</v>
      </c>
      <c r="F19" s="20">
        <v>0.0738790392926239</v>
      </c>
      <c r="G19" s="20">
        <v>101.25746288371109</v>
      </c>
      <c r="H19" s="23">
        <v>19204</v>
      </c>
      <c r="I19" s="20">
        <v>0.07593090983093749</v>
      </c>
      <c r="J19" s="20">
        <v>100.2034959561701</v>
      </c>
      <c r="K19" s="23">
        <v>19101</v>
      </c>
      <c r="L19" s="20">
        <v>0.07552365698191714</v>
      </c>
      <c r="M19" s="20">
        <v>99.46365340554051</v>
      </c>
      <c r="N19" s="23">
        <v>19187</v>
      </c>
      <c r="O19" s="20">
        <v>0.07586369334129335</v>
      </c>
      <c r="P19" s="20">
        <v>100.4502382074237</v>
      </c>
      <c r="Q19" s="23">
        <v>17995</v>
      </c>
      <c r="R19" s="20">
        <f t="shared" si="1"/>
        <v>0.05026530415802305</v>
      </c>
      <c r="S19" s="20">
        <f>Q19/N19*100</f>
        <v>93.78746025955074</v>
      </c>
    </row>
    <row r="20" spans="1:19" s="4" customFormat="1" ht="27" customHeight="1">
      <c r="A20" s="45"/>
      <c r="B20" s="21"/>
      <c r="C20" s="21" t="s">
        <v>35</v>
      </c>
      <c r="D20" s="22"/>
      <c r="E20" s="23">
        <v>74044</v>
      </c>
      <c r="F20" s="20">
        <v>0.2854317550421625</v>
      </c>
      <c r="G20" s="20">
        <v>101.2179951608273</v>
      </c>
      <c r="H20" s="23">
        <v>91859</v>
      </c>
      <c r="I20" s="20">
        <v>0.36320232483649684</v>
      </c>
      <c r="J20" s="20">
        <v>124.06001836745719</v>
      </c>
      <c r="K20" s="23">
        <v>100428</v>
      </c>
      <c r="L20" s="20">
        <v>0.39708338952829564</v>
      </c>
      <c r="M20" s="20">
        <v>109.32842726352345</v>
      </c>
      <c r="N20" s="23">
        <v>51982</v>
      </c>
      <c r="O20" s="20">
        <v>0.20553220968713767</v>
      </c>
      <c r="P20" s="20">
        <v>51.760465208905885</v>
      </c>
      <c r="Q20" s="23" t="s">
        <v>30</v>
      </c>
      <c r="R20" s="20" t="s">
        <v>30</v>
      </c>
      <c r="S20" s="20" t="s">
        <v>30</v>
      </c>
    </row>
    <row r="21" spans="1:19" s="33" customFormat="1" ht="27" customHeight="1">
      <c r="A21" s="45"/>
      <c r="B21" s="30"/>
      <c r="C21" s="30" t="s">
        <v>36</v>
      </c>
      <c r="D21" s="31"/>
      <c r="E21" s="32" t="s">
        <v>29</v>
      </c>
      <c r="F21" s="32" t="s">
        <v>29</v>
      </c>
      <c r="G21" s="32" t="s">
        <v>29</v>
      </c>
      <c r="H21" s="32" t="s">
        <v>29</v>
      </c>
      <c r="I21" s="32" t="s">
        <v>29</v>
      </c>
      <c r="J21" s="32" t="s">
        <v>29</v>
      </c>
      <c r="K21" s="32" t="s">
        <v>29</v>
      </c>
      <c r="L21" s="32" t="s">
        <v>29</v>
      </c>
      <c r="M21" s="32" t="s">
        <v>29</v>
      </c>
      <c r="N21" s="32">
        <v>16032</v>
      </c>
      <c r="O21" s="32">
        <v>0.0633891036455733</v>
      </c>
      <c r="P21" s="32" t="s">
        <v>29</v>
      </c>
      <c r="Q21" s="34">
        <v>34792</v>
      </c>
      <c r="R21" s="32">
        <f>Q21/$Q$5*100</f>
        <v>0.09718424352686514</v>
      </c>
      <c r="S21" s="20">
        <f>Q21/N21*100</f>
        <v>217.01596806387226</v>
      </c>
    </row>
    <row r="22" spans="1:19" s="4" customFormat="1" ht="27" customHeight="1">
      <c r="A22" s="45"/>
      <c r="B22" s="21"/>
      <c r="C22" s="21" t="s">
        <v>31</v>
      </c>
      <c r="D22" s="22"/>
      <c r="E22" s="23">
        <v>13451</v>
      </c>
      <c r="F22" s="20">
        <v>0.051852176234024744</v>
      </c>
      <c r="G22" s="20">
        <v>93.42918663610475</v>
      </c>
      <c r="H22" s="23">
        <v>12696</v>
      </c>
      <c r="I22" s="20">
        <v>0.05019885603070101</v>
      </c>
      <c r="J22" s="20">
        <v>94.38703442123261</v>
      </c>
      <c r="K22" s="23">
        <v>12235</v>
      </c>
      <c r="L22" s="20">
        <v>0.04837610298799834</v>
      </c>
      <c r="M22" s="20">
        <v>96.36893509766857</v>
      </c>
      <c r="N22" s="23">
        <v>12190</v>
      </c>
      <c r="O22" s="20">
        <v>0.04819817698599916</v>
      </c>
      <c r="P22" s="20">
        <v>99.63220269718022</v>
      </c>
      <c r="Q22" s="23">
        <v>13378</v>
      </c>
      <c r="R22" s="20">
        <f aca="true" t="shared" si="2" ref="R22:R29">Q22/$Q$5*100</f>
        <v>0.03736867124345832</v>
      </c>
      <c r="S22" s="20">
        <f aca="true" t="shared" si="3" ref="S22:S29">Q22/N22*100</f>
        <v>109.74569319114028</v>
      </c>
    </row>
    <row r="23" spans="1:19" s="4" customFormat="1" ht="27" customHeight="1">
      <c r="A23" s="45"/>
      <c r="B23" s="21"/>
      <c r="C23" s="21" t="s">
        <v>3</v>
      </c>
      <c r="D23" s="22"/>
      <c r="E23" s="23">
        <v>172823</v>
      </c>
      <c r="F23" s="20">
        <v>0.6662143077312362</v>
      </c>
      <c r="G23" s="20">
        <v>96.09712970273907</v>
      </c>
      <c r="H23" s="23">
        <v>172103</v>
      </c>
      <c r="I23" s="20">
        <v>0.6804799716014286</v>
      </c>
      <c r="J23" s="20">
        <v>99.58338878505755</v>
      </c>
      <c r="K23" s="23">
        <v>174129</v>
      </c>
      <c r="L23" s="20">
        <v>0.688490595602547</v>
      </c>
      <c r="M23" s="20">
        <v>101.17720202436912</v>
      </c>
      <c r="N23" s="23">
        <v>176203</v>
      </c>
      <c r="O23" s="20">
        <v>0.6966910073391313</v>
      </c>
      <c r="P23" s="20">
        <v>101.19107098760114</v>
      </c>
      <c r="Q23" s="23">
        <v>178558</v>
      </c>
      <c r="R23" s="20">
        <f t="shared" si="2"/>
        <v>0.498764777985456</v>
      </c>
      <c r="S23" s="20">
        <f t="shared" si="3"/>
        <v>101.33652661986459</v>
      </c>
    </row>
    <row r="24" spans="1:19" s="4" customFormat="1" ht="27" customHeight="1">
      <c r="A24" s="45"/>
      <c r="B24" s="21"/>
      <c r="C24" s="21" t="s">
        <v>32</v>
      </c>
      <c r="D24" s="22"/>
      <c r="E24" s="23">
        <v>14953</v>
      </c>
      <c r="F24" s="20">
        <v>0.0576422266915004</v>
      </c>
      <c r="G24" s="20">
        <v>49.41506939854594</v>
      </c>
      <c r="H24" s="23">
        <v>27348</v>
      </c>
      <c r="I24" s="20">
        <v>0.10813156228163288</v>
      </c>
      <c r="J24" s="20">
        <v>182.89306493680198</v>
      </c>
      <c r="K24" s="23">
        <v>28175</v>
      </c>
      <c r="L24" s="20">
        <v>0.1114014468072622</v>
      </c>
      <c r="M24" s="20">
        <v>103.0239871288577</v>
      </c>
      <c r="N24" s="23">
        <v>12700</v>
      </c>
      <c r="O24" s="20">
        <v>0.05021467167532316</v>
      </c>
      <c r="P24" s="20">
        <v>45.075421472937</v>
      </c>
      <c r="Q24" s="23">
        <v>13941</v>
      </c>
      <c r="R24" s="20">
        <f t="shared" si="2"/>
        <v>0.038941295096804635</v>
      </c>
      <c r="S24" s="20">
        <f t="shared" si="3"/>
        <v>109.7716535433071</v>
      </c>
    </row>
    <row r="25" spans="1:19" s="4" customFormat="1" ht="27" customHeight="1">
      <c r="A25" s="45"/>
      <c r="B25" s="21"/>
      <c r="C25" s="21" t="s">
        <v>33</v>
      </c>
      <c r="D25" s="22"/>
      <c r="E25" s="23">
        <v>1343846</v>
      </c>
      <c r="F25" s="20">
        <v>5.180383586602424</v>
      </c>
      <c r="G25" s="20">
        <v>89.11664278234943</v>
      </c>
      <c r="H25" s="23">
        <v>1369019</v>
      </c>
      <c r="I25" s="20">
        <v>5.41297949624246</v>
      </c>
      <c r="J25" s="20">
        <v>101.8732057095828</v>
      </c>
      <c r="K25" s="23">
        <v>1403661</v>
      </c>
      <c r="L25" s="20">
        <v>5.5499508864925815</v>
      </c>
      <c r="M25" s="20">
        <v>102.53042507079888</v>
      </c>
      <c r="N25" s="23">
        <v>1331147</v>
      </c>
      <c r="O25" s="20">
        <v>5.2632369729599535</v>
      </c>
      <c r="P25" s="20">
        <v>94.83393782401876</v>
      </c>
      <c r="Q25" s="23">
        <v>1659851</v>
      </c>
      <c r="R25" s="20">
        <f t="shared" si="2"/>
        <v>4.636449867852111</v>
      </c>
      <c r="S25" s="20">
        <f t="shared" si="3"/>
        <v>124.69329082362803</v>
      </c>
    </row>
    <row r="26" spans="1:19" s="4" customFormat="1" ht="27" customHeight="1">
      <c r="A26" s="45"/>
      <c r="B26" s="21"/>
      <c r="C26" s="21" t="s">
        <v>34</v>
      </c>
      <c r="D26" s="22"/>
      <c r="E26" s="23">
        <v>70546</v>
      </c>
      <c r="F26" s="20">
        <v>0.27194733659991893</v>
      </c>
      <c r="G26" s="20">
        <v>74.19802688319065</v>
      </c>
      <c r="H26" s="23">
        <v>93416</v>
      </c>
      <c r="I26" s="20">
        <v>0.3693585645056684</v>
      </c>
      <c r="J26" s="20">
        <v>132.41856377399145</v>
      </c>
      <c r="K26" s="23">
        <v>80240</v>
      </c>
      <c r="L26" s="20">
        <v>0.3172618311203095</v>
      </c>
      <c r="M26" s="20">
        <v>85.89534983300506</v>
      </c>
      <c r="N26" s="23">
        <v>88293</v>
      </c>
      <c r="O26" s="20">
        <v>0.349102677655851</v>
      </c>
      <c r="P26" s="20">
        <v>110.03614157527417</v>
      </c>
      <c r="Q26" s="23">
        <v>81625</v>
      </c>
      <c r="R26" s="20">
        <f t="shared" si="2"/>
        <v>0.22800252580709263</v>
      </c>
      <c r="S26" s="20">
        <f t="shared" si="3"/>
        <v>92.44787242476752</v>
      </c>
    </row>
    <row r="27" spans="1:19" s="4" customFormat="1" ht="27" customHeight="1">
      <c r="A27" s="45"/>
      <c r="B27" s="21"/>
      <c r="C27" s="21" t="s">
        <v>28</v>
      </c>
      <c r="D27" s="22"/>
      <c r="E27" s="23">
        <v>36436</v>
      </c>
      <c r="F27" s="20">
        <v>0.14045690976603417</v>
      </c>
      <c r="G27" s="20">
        <v>37.13904206631535</v>
      </c>
      <c r="H27" s="23">
        <v>90223</v>
      </c>
      <c r="I27" s="20">
        <v>0.35673372618603794</v>
      </c>
      <c r="J27" s="20">
        <v>247.62048523438355</v>
      </c>
      <c r="K27" s="23">
        <v>60759</v>
      </c>
      <c r="L27" s="20">
        <v>0.2402356878992882</v>
      </c>
      <c r="M27" s="20">
        <v>67.3431386675238</v>
      </c>
      <c r="N27" s="23">
        <v>45563</v>
      </c>
      <c r="O27" s="20">
        <v>0.18015205397974404</v>
      </c>
      <c r="P27" s="20">
        <v>74.98971345808852</v>
      </c>
      <c r="Q27" s="23">
        <v>76975</v>
      </c>
      <c r="R27" s="20">
        <f t="shared" si="2"/>
        <v>0.21501371422972074</v>
      </c>
      <c r="S27" s="20">
        <f t="shared" si="3"/>
        <v>168.9419046155872</v>
      </c>
    </row>
    <row r="28" spans="1:19" s="4" customFormat="1" ht="27" customHeight="1">
      <c r="A28" s="45"/>
      <c r="B28" s="21"/>
      <c r="C28" s="30" t="s">
        <v>39</v>
      </c>
      <c r="D28" s="22"/>
      <c r="E28" s="32" t="s">
        <v>29</v>
      </c>
      <c r="F28" s="32" t="s">
        <v>29</v>
      </c>
      <c r="G28" s="32" t="s">
        <v>29</v>
      </c>
      <c r="H28" s="32" t="s">
        <v>29</v>
      </c>
      <c r="I28" s="32" t="s">
        <v>29</v>
      </c>
      <c r="J28" s="32" t="s">
        <v>29</v>
      </c>
      <c r="K28" s="32" t="s">
        <v>29</v>
      </c>
      <c r="L28" s="32" t="s">
        <v>29</v>
      </c>
      <c r="M28" s="32" t="s">
        <v>29</v>
      </c>
      <c r="N28" s="32" t="s">
        <v>29</v>
      </c>
      <c r="O28" s="32" t="s">
        <v>29</v>
      </c>
      <c r="P28" s="32" t="s">
        <v>29</v>
      </c>
      <c r="Q28" s="23">
        <v>40245</v>
      </c>
      <c r="R28" s="20">
        <f t="shared" si="2"/>
        <v>0.11241606923254448</v>
      </c>
      <c r="S28" s="32" t="s">
        <v>30</v>
      </c>
    </row>
    <row r="29" spans="1:19" s="4" customFormat="1" ht="27" customHeight="1" thickBot="1">
      <c r="A29" s="47"/>
      <c r="B29" s="26"/>
      <c r="C29" s="26" t="s">
        <v>20</v>
      </c>
      <c r="D29" s="27"/>
      <c r="E29" s="28">
        <v>8466836</v>
      </c>
      <c r="F29" s="29">
        <v>32.63875343220467</v>
      </c>
      <c r="G29" s="29">
        <v>99.40618126581613</v>
      </c>
      <c r="H29" s="28">
        <v>9571183</v>
      </c>
      <c r="I29" s="29">
        <v>37.843607235388546</v>
      </c>
      <c r="J29" s="29">
        <v>113.04320763978421</v>
      </c>
      <c r="K29" s="28">
        <v>10279460</v>
      </c>
      <c r="L29" s="29">
        <v>40.64407156689901</v>
      </c>
      <c r="M29" s="29">
        <v>107.40009881746072</v>
      </c>
      <c r="N29" s="28">
        <v>10012476</v>
      </c>
      <c r="O29" s="29">
        <v>39.58844055094905</v>
      </c>
      <c r="P29" s="29">
        <v>97.40274294564112</v>
      </c>
      <c r="Q29" s="28">
        <v>20310945</v>
      </c>
      <c r="R29" s="29">
        <f t="shared" si="2"/>
        <v>56.73441668029328</v>
      </c>
      <c r="S29" s="29">
        <f>Q29/N29*100</f>
        <v>202.85636639728276</v>
      </c>
    </row>
    <row r="30" spans="1:19" s="5" customFormat="1" ht="15.75" customHeight="1">
      <c r="A30" s="5" t="s">
        <v>40</v>
      </c>
      <c r="B30" s="35"/>
      <c r="C30" s="35"/>
      <c r="D30" s="35"/>
      <c r="E30" s="5" t="s">
        <v>41</v>
      </c>
      <c r="F30" s="36"/>
      <c r="G30" s="36"/>
      <c r="I30" s="36"/>
      <c r="J30" s="36"/>
      <c r="L30" s="36"/>
      <c r="M30" s="36"/>
      <c r="O30" s="36"/>
      <c r="P30" s="36"/>
      <c r="R30" s="36"/>
      <c r="S30" s="36"/>
    </row>
  </sheetData>
  <sheetProtection/>
  <mergeCells count="10">
    <mergeCell ref="N3:P3"/>
    <mergeCell ref="Q3:S3"/>
    <mergeCell ref="A4:D4"/>
    <mergeCell ref="A5:D5"/>
    <mergeCell ref="A6:A13"/>
    <mergeCell ref="A14:A29"/>
    <mergeCell ref="A3:D3"/>
    <mergeCell ref="E3:G3"/>
    <mergeCell ref="H3:J3"/>
    <mergeCell ref="K3:M3"/>
  </mergeCells>
  <printOptions horizontalCentered="1"/>
  <pageMargins left="0.5118110236220472" right="0.35433070866141736" top="1.1811023622047245" bottom="0" header="0.31496062992125984" footer="0.31496062992125984"/>
  <pageSetup fitToHeight="1" fitToWidth="1" horizontalDpi="600" verticalDpi="600" orientation="landscape" paperSize="9" scale="71" r:id="rId1"/>
  <headerFooter alignWithMargins="0">
    <oddFooter>&amp;C
&amp;"ＭＳ 明朝,標準"－&amp;P+149－</oddFooter>
    <evenHeader>&amp;R&amp;"ＭＳ Ｐ明朝,標準"
　138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2021-02-19T00:37:01Z</cp:lastPrinted>
  <dcterms:created xsi:type="dcterms:W3CDTF">2006-02-24T04:33:25Z</dcterms:created>
  <dcterms:modified xsi:type="dcterms:W3CDTF">2022-02-08T07:59:33Z</dcterms:modified>
  <cp:category/>
  <cp:version/>
  <cp:contentType/>
  <cp:contentStatus/>
</cp:coreProperties>
</file>