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106" sheetId="2" r:id="rId1"/>
  </sheets>
  <definedNames>
    <definedName name="_xlnm.Print_Area" localSheetId="0">'0106'!$A$1:$M$16</definedName>
  </definedNames>
  <calcPr calcId="191029"/>
</workbook>
</file>

<file path=xl/calcChain.xml><?xml version="1.0" encoding="utf-8"?>
<calcChain xmlns="http://schemas.openxmlformats.org/spreadsheetml/2006/main">
  <c r="M11" i="2" l="1"/>
  <c r="M9" i="2"/>
  <c r="M6" i="2"/>
  <c r="M7" i="2"/>
  <c r="M8" i="2"/>
  <c r="M12" i="2"/>
  <c r="M13" i="2"/>
  <c r="M14" i="2"/>
  <c r="M15" i="2"/>
  <c r="M16" i="2"/>
</calcChain>
</file>

<file path=xl/sharedStrings.xml><?xml version="1.0" encoding="utf-8"?>
<sst xmlns="http://schemas.openxmlformats.org/spreadsheetml/2006/main" count="50" uniqueCount="32">
  <si>
    <t>基準地</t>
    <rPh sb="0" eb="3">
      <t>キジュンチ</t>
    </rPh>
    <phoneticPr fontId="22"/>
  </si>
  <si>
    <t>東山町1-1-15</t>
  </si>
  <si>
    <t>1－6　地価調査価格の推移</t>
    <rPh sb="4" eb="6">
      <t>チカ</t>
    </rPh>
    <rPh sb="6" eb="8">
      <t>チョウサ</t>
    </rPh>
    <rPh sb="8" eb="10">
      <t>カカク</t>
    </rPh>
    <rPh sb="11" eb="13">
      <t>スイイ</t>
    </rPh>
    <phoneticPr fontId="22"/>
  </si>
  <si>
    <t>(単位：価格＝円／㎡ 、変動率＝％、毎年7月1日現在)</t>
    <phoneticPr fontId="22"/>
  </si>
  <si>
    <t>瀬戸川町2-100</t>
  </si>
  <si>
    <t>所        在        地</t>
    <rPh sb="0" eb="1">
      <t>トコロ</t>
    </rPh>
    <rPh sb="9" eb="10">
      <t>ザイ</t>
    </rPh>
    <rPh sb="18" eb="19">
      <t>チ</t>
    </rPh>
    <phoneticPr fontId="22"/>
  </si>
  <si>
    <t>基準地の１㎡</t>
    <rPh sb="0" eb="2">
      <t>キジュン</t>
    </rPh>
    <rPh sb="2" eb="3">
      <t>チ</t>
    </rPh>
    <phoneticPr fontId="22"/>
  </si>
  <si>
    <t>変動率</t>
    <rPh sb="0" eb="3">
      <t>ヘンドウリツ</t>
    </rPh>
    <phoneticPr fontId="22"/>
  </si>
  <si>
    <t>商業地</t>
    <rPh sb="0" eb="3">
      <t>ショウギョウチ</t>
    </rPh>
    <phoneticPr fontId="22"/>
  </si>
  <si>
    <t>当たりの価格</t>
    <rPh sb="0" eb="1">
      <t>ア</t>
    </rPh>
    <rPh sb="4" eb="6">
      <t>カカク</t>
    </rPh>
    <phoneticPr fontId="22"/>
  </si>
  <si>
    <t>住宅地</t>
    <rPh sb="0" eb="3">
      <t>ジュウタクチ</t>
    </rPh>
    <phoneticPr fontId="22"/>
  </si>
  <si>
    <t>新居町下切戸1263-54</t>
    <phoneticPr fontId="22"/>
  </si>
  <si>
    <t>長坂町南山2874-187</t>
    <phoneticPr fontId="22"/>
  </si>
  <si>
    <t>西大道町前田3722-4</t>
    <rPh sb="4" eb="6">
      <t>マエダ</t>
    </rPh>
    <phoneticPr fontId="22"/>
  </si>
  <si>
    <t>東名西町1-53</t>
  </si>
  <si>
    <t>南栄町旭ヶ丘97-3</t>
  </si>
  <si>
    <t>東印場町3-11-2</t>
    <rPh sb="1" eb="3">
      <t>インバ</t>
    </rPh>
    <phoneticPr fontId="22"/>
  </si>
  <si>
    <t>向町2-4-1</t>
    <rPh sb="0" eb="2">
      <t>ムカエチョウ</t>
    </rPh>
    <phoneticPr fontId="22"/>
  </si>
  <si>
    <t>三郷町栄42</t>
  </si>
  <si>
    <t>資料：都市計画課「愛知県地価調査」</t>
    <rPh sb="0" eb="2">
      <t>シリョウ</t>
    </rPh>
    <rPh sb="3" eb="5">
      <t>トシ</t>
    </rPh>
    <rPh sb="5" eb="7">
      <t>ケイカク</t>
    </rPh>
    <rPh sb="7" eb="8">
      <t>カ</t>
    </rPh>
    <rPh sb="9" eb="12">
      <t>アイチケン</t>
    </rPh>
    <rPh sb="12" eb="14">
      <t>チカ</t>
    </rPh>
    <rPh sb="14" eb="16">
      <t>チョウサ</t>
    </rPh>
    <phoneticPr fontId="22"/>
  </si>
  <si>
    <t>-</t>
    <phoneticPr fontId="22"/>
  </si>
  <si>
    <t>西大道町六兵衛前3926-1</t>
    <rPh sb="4" eb="8">
      <t>ロクベエマエ</t>
    </rPh>
    <phoneticPr fontId="22"/>
  </si>
  <si>
    <t>（注）令和３年より西大道町前田3722-4を
　　　西大道町六兵衛前3926-1へ選定替。</t>
    <phoneticPr fontId="22"/>
  </si>
  <si>
    <t>令和 元 年</t>
  </si>
  <si>
    <t>2年</t>
  </si>
  <si>
    <t>3 年</t>
  </si>
  <si>
    <t>基準地の１㎡</t>
  </si>
  <si>
    <t>変動率</t>
  </si>
  <si>
    <t>当たりの価格</t>
  </si>
  <si>
    <t>-</t>
  </si>
  <si>
    <t>平成 30 年</t>
    <rPh sb="0" eb="2">
      <t>ヘイセイ</t>
    </rPh>
    <phoneticPr fontId="22"/>
  </si>
  <si>
    <t>4 年</t>
    <rPh sb="2" eb="3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</si>
</sst>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18" fillId="24" borderId="0" xfId="0" applyFont="1" applyFill="1" applyAlignment="1">
      <alignment vertical="center"/>
    </xf>
    <xf numFmtId="0" fontId="18" fillId="24" borderId="0" xfId="0" applyFont="1" applyFill="1" applyAlignment="1">
      <alignment vertical="top"/>
    </xf>
    <xf numFmtId="0" fontId="19" fillId="24" borderId="0" xfId="0" applyFont="1" applyFill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 shrinkToFit="1"/>
    </xf>
    <xf numFmtId="176" fontId="20" fillId="0" borderId="17" xfId="0" applyNumberFormat="1" applyFont="1" applyFill="1" applyBorder="1" applyAlignment="1">
      <alignment horizontal="right" vertical="center"/>
    </xf>
    <xf numFmtId="177" fontId="20" fillId="0" borderId="17" xfId="0" applyNumberFormat="1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 shrinkToFit="1"/>
    </xf>
    <xf numFmtId="176" fontId="20" fillId="0" borderId="20" xfId="0" applyNumberFormat="1" applyFont="1" applyFill="1" applyBorder="1" applyAlignment="1">
      <alignment horizontal="right" vertical="center"/>
    </xf>
    <xf numFmtId="177" fontId="20" fillId="0" borderId="2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/>
    </xf>
    <xf numFmtId="0" fontId="18" fillId="24" borderId="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shrinkToFit="1"/>
    </xf>
    <xf numFmtId="0" fontId="18" fillId="0" borderId="12" xfId="0" applyFont="1" applyFill="1" applyBorder="1" applyAlignment="1">
      <alignment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8" fillId="0" borderId="25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distributed" vertical="center" indent="1"/>
    </xf>
    <xf numFmtId="0" fontId="18" fillId="0" borderId="14" xfId="0" applyFont="1" applyFill="1" applyBorder="1" applyAlignment="1">
      <alignment horizontal="distributed" vertical="center" indent="1"/>
    </xf>
    <xf numFmtId="0" fontId="18" fillId="0" borderId="16" xfId="0" applyFont="1" applyFill="1" applyBorder="1" applyAlignment="1">
      <alignment horizontal="distributed" vertical="center" indent="1"/>
    </xf>
    <xf numFmtId="0" fontId="18" fillId="0" borderId="29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left" vertical="top" wrapText="1"/>
    </xf>
    <xf numFmtId="49" fontId="18" fillId="0" borderId="24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distributed" vertical="center" indent="1"/>
    </xf>
    <xf numFmtId="0" fontId="18" fillId="0" borderId="27" xfId="0" applyFont="1" applyFill="1" applyBorder="1" applyAlignment="1">
      <alignment horizontal="distributed" vertical="center" indent="1"/>
    </xf>
    <xf numFmtId="0" fontId="18" fillId="0" borderId="19" xfId="0" applyFont="1" applyFill="1" applyBorder="1" applyAlignment="1">
      <alignment horizontal="distributed" vertical="center" inden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22"/>
  <sheetViews>
    <sheetView showGridLines="0" tabSelected="1" zoomScaleNormal="100" zoomScaleSheetLayoutView="75" workbookViewId="0">
      <selection activeCell="I2" sqref="I2"/>
    </sheetView>
  </sheetViews>
  <sheetFormatPr defaultRowHeight="13.5" x14ac:dyDescent="0.15"/>
  <cols>
    <col min="1" max="1" width="16.875" style="1" customWidth="1"/>
    <col min="2" max="2" width="0.375" style="1" customWidth="1"/>
    <col min="3" max="3" width="22.25" style="1" customWidth="1"/>
    <col min="4" max="4" width="14.375" style="1" customWidth="1"/>
    <col min="5" max="5" width="9.125" style="1" customWidth="1"/>
    <col min="6" max="6" width="14.375" style="1" customWidth="1"/>
    <col min="7" max="7" width="9.125" style="1" customWidth="1"/>
    <col min="8" max="8" width="14.375" style="1" customWidth="1"/>
    <col min="9" max="9" width="9.125" style="1" customWidth="1"/>
    <col min="10" max="10" width="14.375" style="1" customWidth="1"/>
    <col min="11" max="11" width="9.125" style="1" customWidth="1"/>
    <col min="12" max="12" width="14.375" style="4" customWidth="1"/>
    <col min="13" max="13" width="9.125" style="1" customWidth="1"/>
    <col min="14" max="14" width="9" style="1" bestFit="1"/>
    <col min="15" max="16384" width="9" style="1"/>
  </cols>
  <sheetData>
    <row r="1" spans="1:13" ht="21" customHeight="1" x14ac:dyDescent="0.15">
      <c r="A1" s="3" t="s">
        <v>2</v>
      </c>
    </row>
    <row r="2" spans="1:13" ht="1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5"/>
      <c r="M2" s="5" t="s">
        <v>3</v>
      </c>
    </row>
    <row r="3" spans="1:13" ht="13.5" customHeight="1" x14ac:dyDescent="0.15">
      <c r="A3" s="31" t="s">
        <v>0</v>
      </c>
      <c r="B3" s="34" t="s">
        <v>5</v>
      </c>
      <c r="C3" s="35"/>
      <c r="D3" s="27" t="s">
        <v>30</v>
      </c>
      <c r="E3" s="39"/>
      <c r="F3" s="27" t="s">
        <v>23</v>
      </c>
      <c r="G3" s="39"/>
      <c r="H3" s="27" t="s">
        <v>24</v>
      </c>
      <c r="I3" s="28"/>
      <c r="J3" s="27" t="s">
        <v>25</v>
      </c>
      <c r="K3" s="28"/>
      <c r="L3" s="27" t="s">
        <v>31</v>
      </c>
      <c r="M3" s="28"/>
    </row>
    <row r="4" spans="1:13" ht="13.5" customHeight="1" x14ac:dyDescent="0.15">
      <c r="A4" s="32"/>
      <c r="B4" s="36"/>
      <c r="C4" s="37"/>
      <c r="D4" s="7" t="s">
        <v>26</v>
      </c>
      <c r="E4" s="7" t="s">
        <v>27</v>
      </c>
      <c r="F4" s="7" t="s">
        <v>26</v>
      </c>
      <c r="G4" s="7" t="s">
        <v>27</v>
      </c>
      <c r="H4" s="7" t="s">
        <v>26</v>
      </c>
      <c r="I4" s="6" t="s">
        <v>27</v>
      </c>
      <c r="J4" s="7" t="s">
        <v>26</v>
      </c>
      <c r="K4" s="29" t="s">
        <v>27</v>
      </c>
      <c r="L4" s="7" t="s">
        <v>6</v>
      </c>
      <c r="M4" s="29" t="s">
        <v>7</v>
      </c>
    </row>
    <row r="5" spans="1:13" ht="13.5" customHeight="1" x14ac:dyDescent="0.15">
      <c r="A5" s="33"/>
      <c r="B5" s="36"/>
      <c r="C5" s="37"/>
      <c r="D5" s="9" t="s">
        <v>28</v>
      </c>
      <c r="E5" s="9"/>
      <c r="F5" s="9" t="s">
        <v>28</v>
      </c>
      <c r="G5" s="9"/>
      <c r="H5" s="9" t="s">
        <v>28</v>
      </c>
      <c r="I5" s="8"/>
      <c r="J5" s="9" t="s">
        <v>28</v>
      </c>
      <c r="K5" s="30"/>
      <c r="L5" s="9" t="s">
        <v>9</v>
      </c>
      <c r="M5" s="30"/>
    </row>
    <row r="6" spans="1:13" ht="12.95" customHeight="1" x14ac:dyDescent="0.15">
      <c r="A6" s="40" t="s">
        <v>10</v>
      </c>
      <c r="B6" s="24"/>
      <c r="C6" s="25" t="s">
        <v>11</v>
      </c>
      <c r="D6" s="11">
        <v>94000</v>
      </c>
      <c r="E6" s="12">
        <v>0</v>
      </c>
      <c r="F6" s="11">
        <v>95000</v>
      </c>
      <c r="G6" s="12">
        <v>1.0638297872340496</v>
      </c>
      <c r="H6" s="11">
        <v>94000</v>
      </c>
      <c r="I6" s="12">
        <v>-1.0526315789473717</v>
      </c>
      <c r="J6" s="11">
        <v>94000</v>
      </c>
      <c r="K6" s="12">
        <v>0</v>
      </c>
      <c r="L6" s="11">
        <v>96000</v>
      </c>
      <c r="M6" s="12">
        <f t="shared" ref="M6:M16" si="0">((L6/J6)-1)*100</f>
        <v>2.1276595744680771</v>
      </c>
    </row>
    <row r="7" spans="1:13" ht="12.95" customHeight="1" x14ac:dyDescent="0.15">
      <c r="A7" s="41"/>
      <c r="B7" s="13"/>
      <c r="C7" s="10" t="s">
        <v>1</v>
      </c>
      <c r="D7" s="11">
        <v>110000</v>
      </c>
      <c r="E7" s="12">
        <v>0</v>
      </c>
      <c r="F7" s="11">
        <v>110000</v>
      </c>
      <c r="G7" s="12">
        <v>0</v>
      </c>
      <c r="H7" s="11">
        <v>110000</v>
      </c>
      <c r="I7" s="12">
        <v>0</v>
      </c>
      <c r="J7" s="11">
        <v>110000</v>
      </c>
      <c r="K7" s="12">
        <v>0</v>
      </c>
      <c r="L7" s="11">
        <v>116000</v>
      </c>
      <c r="M7" s="12">
        <f t="shared" si="0"/>
        <v>5.4545454545454453</v>
      </c>
    </row>
    <row r="8" spans="1:13" ht="12.95" customHeight="1" x14ac:dyDescent="0.15">
      <c r="A8" s="41"/>
      <c r="B8" s="13"/>
      <c r="C8" s="10" t="s">
        <v>12</v>
      </c>
      <c r="D8" s="11">
        <v>106000</v>
      </c>
      <c r="E8" s="12">
        <v>0</v>
      </c>
      <c r="F8" s="11">
        <v>106000</v>
      </c>
      <c r="G8" s="12">
        <v>0</v>
      </c>
      <c r="H8" s="11">
        <v>105000</v>
      </c>
      <c r="I8" s="12">
        <v>-0.94339622641509413</v>
      </c>
      <c r="J8" s="11">
        <v>105000</v>
      </c>
      <c r="K8" s="12">
        <v>0</v>
      </c>
      <c r="L8" s="11">
        <v>105000</v>
      </c>
      <c r="M8" s="12">
        <f t="shared" si="0"/>
        <v>0</v>
      </c>
    </row>
    <row r="9" spans="1:13" ht="12.95" customHeight="1" x14ac:dyDescent="0.15">
      <c r="A9" s="41"/>
      <c r="B9" s="13"/>
      <c r="C9" s="10" t="s">
        <v>4</v>
      </c>
      <c r="D9" s="11">
        <v>99000</v>
      </c>
      <c r="E9" s="12">
        <v>0.71210579857579059</v>
      </c>
      <c r="F9" s="11">
        <v>100000</v>
      </c>
      <c r="G9" s="12">
        <v>1.0101010101010166</v>
      </c>
      <c r="H9" s="11">
        <v>99800</v>
      </c>
      <c r="I9" s="12">
        <v>-0.20000000000000018</v>
      </c>
      <c r="J9" s="11">
        <v>101000</v>
      </c>
      <c r="K9" s="12">
        <v>1.2024048096192397</v>
      </c>
      <c r="L9" s="11">
        <v>107000</v>
      </c>
      <c r="M9" s="12">
        <f t="shared" si="0"/>
        <v>5.9405940594059459</v>
      </c>
    </row>
    <row r="10" spans="1:13" ht="12.95" customHeight="1" x14ac:dyDescent="0.15">
      <c r="A10" s="41"/>
      <c r="B10" s="13"/>
      <c r="C10" s="10" t="s">
        <v>13</v>
      </c>
      <c r="D10" s="11">
        <v>94500</v>
      </c>
      <c r="E10" s="12">
        <v>1.6129032258064502</v>
      </c>
      <c r="F10" s="11">
        <v>96000</v>
      </c>
      <c r="G10" s="12">
        <v>1.5873015873015817</v>
      </c>
      <c r="H10" s="11">
        <v>95000</v>
      </c>
      <c r="I10" s="12">
        <v>-1.041666666666663</v>
      </c>
      <c r="J10" s="11" t="s">
        <v>29</v>
      </c>
      <c r="K10" s="11" t="s">
        <v>29</v>
      </c>
      <c r="L10" s="11" t="s">
        <v>20</v>
      </c>
      <c r="M10" s="11" t="s">
        <v>20</v>
      </c>
    </row>
    <row r="11" spans="1:13" ht="12.95" customHeight="1" x14ac:dyDescent="0.15">
      <c r="A11" s="41"/>
      <c r="B11" s="13"/>
      <c r="C11" s="10" t="s">
        <v>21</v>
      </c>
      <c r="D11" s="11" t="s">
        <v>29</v>
      </c>
      <c r="E11" s="11" t="s">
        <v>29</v>
      </c>
      <c r="F11" s="11" t="s">
        <v>29</v>
      </c>
      <c r="G11" s="11" t="s">
        <v>29</v>
      </c>
      <c r="H11" s="11" t="s">
        <v>29</v>
      </c>
      <c r="I11" s="11" t="s">
        <v>29</v>
      </c>
      <c r="J11" s="11">
        <v>86000</v>
      </c>
      <c r="K11" s="11" t="s">
        <v>29</v>
      </c>
      <c r="L11" s="11">
        <v>87500</v>
      </c>
      <c r="M11" s="11">
        <f>((L11/J11)-1)*100</f>
        <v>1.744186046511631</v>
      </c>
    </row>
    <row r="12" spans="1:13" ht="12.95" customHeight="1" x14ac:dyDescent="0.15">
      <c r="A12" s="41"/>
      <c r="B12" s="13"/>
      <c r="C12" s="10" t="s">
        <v>14</v>
      </c>
      <c r="D12" s="11">
        <v>126000</v>
      </c>
      <c r="E12" s="12">
        <v>2.4390243902439046</v>
      </c>
      <c r="F12" s="11">
        <v>129000</v>
      </c>
      <c r="G12" s="12">
        <v>2.3809523809523725</v>
      </c>
      <c r="H12" s="11">
        <v>128000</v>
      </c>
      <c r="I12" s="12">
        <v>-0.77519379844961378</v>
      </c>
      <c r="J12" s="11">
        <v>128000</v>
      </c>
      <c r="K12" s="12">
        <v>0</v>
      </c>
      <c r="L12" s="11">
        <v>133000</v>
      </c>
      <c r="M12" s="12">
        <f t="shared" si="0"/>
        <v>3.90625</v>
      </c>
    </row>
    <row r="13" spans="1:13" ht="12.95" customHeight="1" x14ac:dyDescent="0.15">
      <c r="A13" s="41"/>
      <c r="B13" s="13"/>
      <c r="C13" s="10" t="s">
        <v>16</v>
      </c>
      <c r="D13" s="11">
        <v>130000</v>
      </c>
      <c r="E13" s="12">
        <v>1.5625</v>
      </c>
      <c r="F13" s="11">
        <v>130000</v>
      </c>
      <c r="G13" s="12">
        <v>0</v>
      </c>
      <c r="H13" s="11">
        <v>129000</v>
      </c>
      <c r="I13" s="12">
        <v>-0.7692307692307665</v>
      </c>
      <c r="J13" s="11">
        <v>129000</v>
      </c>
      <c r="K13" s="12">
        <v>0</v>
      </c>
      <c r="L13" s="11">
        <v>133000</v>
      </c>
      <c r="M13" s="12">
        <f t="shared" si="0"/>
        <v>3.1007751937984551</v>
      </c>
    </row>
    <row r="14" spans="1:13" ht="12.95" customHeight="1" x14ac:dyDescent="0.15">
      <c r="A14" s="42"/>
      <c r="B14" s="26"/>
      <c r="C14" s="14" t="s">
        <v>15</v>
      </c>
      <c r="D14" s="15">
        <v>73900</v>
      </c>
      <c r="E14" s="16">
        <v>0</v>
      </c>
      <c r="F14" s="15">
        <v>73900</v>
      </c>
      <c r="G14" s="16">
        <v>0</v>
      </c>
      <c r="H14" s="15">
        <v>73900</v>
      </c>
      <c r="I14" s="16">
        <v>0</v>
      </c>
      <c r="J14" s="15">
        <v>73300</v>
      </c>
      <c r="K14" s="16">
        <v>-0.81190798376183926</v>
      </c>
      <c r="L14" s="15">
        <v>73300</v>
      </c>
      <c r="M14" s="16">
        <f t="shared" si="0"/>
        <v>0</v>
      </c>
    </row>
    <row r="15" spans="1:13" ht="12.95" customHeight="1" x14ac:dyDescent="0.15">
      <c r="A15" s="32" t="s">
        <v>8</v>
      </c>
      <c r="B15" s="13"/>
      <c r="C15" s="10" t="s">
        <v>17</v>
      </c>
      <c r="D15" s="11">
        <v>113000</v>
      </c>
      <c r="E15" s="12">
        <v>0.89285714285713969</v>
      </c>
      <c r="F15" s="11">
        <v>114000</v>
      </c>
      <c r="G15" s="12">
        <v>0.88495575221239076</v>
      </c>
      <c r="H15" s="11">
        <v>113000</v>
      </c>
      <c r="I15" s="12">
        <v>-0.87719298245614308</v>
      </c>
      <c r="J15" s="11">
        <v>112000</v>
      </c>
      <c r="K15" s="12">
        <v>-0.88495575221239076</v>
      </c>
      <c r="L15" s="11">
        <v>112000</v>
      </c>
      <c r="M15" s="12">
        <f t="shared" si="0"/>
        <v>0</v>
      </c>
    </row>
    <row r="16" spans="1:13" s="2" customFormat="1" ht="14.25" thickBot="1" x14ac:dyDescent="0.2">
      <c r="A16" s="43"/>
      <c r="B16" s="17"/>
      <c r="C16" s="18" t="s">
        <v>18</v>
      </c>
      <c r="D16" s="19">
        <v>113000</v>
      </c>
      <c r="E16" s="20">
        <v>0</v>
      </c>
      <c r="F16" s="19">
        <v>113000</v>
      </c>
      <c r="G16" s="20">
        <v>0</v>
      </c>
      <c r="H16" s="19">
        <v>112000</v>
      </c>
      <c r="I16" s="20">
        <v>-0.88495575221239076</v>
      </c>
      <c r="J16" s="19">
        <v>111000</v>
      </c>
      <c r="K16" s="20">
        <v>-0.89285714285713969</v>
      </c>
      <c r="L16" s="19">
        <v>111000</v>
      </c>
      <c r="M16" s="20">
        <f t="shared" si="0"/>
        <v>0</v>
      </c>
    </row>
    <row r="17" spans="1:13" ht="42" customHeight="1" x14ac:dyDescent="0.15">
      <c r="A17" s="21" t="s">
        <v>19</v>
      </c>
      <c r="B17" s="21"/>
      <c r="C17" s="21"/>
      <c r="D17" s="38" t="s">
        <v>22</v>
      </c>
      <c r="E17" s="38"/>
      <c r="F17" s="38"/>
      <c r="G17" s="38"/>
      <c r="H17" s="22"/>
      <c r="I17" s="4"/>
      <c r="J17" s="4"/>
      <c r="K17" s="4"/>
      <c r="M17" s="4"/>
    </row>
    <row r="18" spans="1:13" x14ac:dyDescent="0.15">
      <c r="A18" s="4"/>
      <c r="B18" s="4"/>
      <c r="C18" s="4"/>
      <c r="D18" s="4"/>
      <c r="E18" s="4"/>
      <c r="F18" s="22"/>
      <c r="G18" s="4"/>
      <c r="H18" s="22"/>
      <c r="I18" s="4"/>
      <c r="J18" s="4"/>
      <c r="K18" s="4"/>
      <c r="M18" s="4"/>
    </row>
    <row r="22" spans="1:13" x14ac:dyDescent="0.15">
      <c r="C22" s="23"/>
    </row>
  </sheetData>
  <mergeCells count="12">
    <mergeCell ref="A6:A14"/>
    <mergeCell ref="A15:A16"/>
    <mergeCell ref="L3:M3"/>
    <mergeCell ref="K4:K5"/>
    <mergeCell ref="M4:M5"/>
    <mergeCell ref="A3:A5"/>
    <mergeCell ref="B3:C5"/>
    <mergeCell ref="D17:G17"/>
    <mergeCell ref="D3:E3"/>
    <mergeCell ref="F3:G3"/>
    <mergeCell ref="H3:I3"/>
    <mergeCell ref="J3:K3"/>
  </mergeCells>
  <phoneticPr fontId="22"/>
  <pageMargins left="0.6692913385826772" right="0.62992125984251968" top="0.78740157480314965" bottom="0.39370078740157483" header="0.51181102362204722" footer="0.51181102362204722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0106</vt:lpstr>
      <vt:lpstr>'0106'!Print_Area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2016-03-28T08:37:38Z</cp:lastPrinted>
  <dcterms:created xsi:type="dcterms:W3CDTF">2012-03-13T01:07:05Z</dcterms:created>
  <dcterms:modified xsi:type="dcterms:W3CDTF">2023-04-12T04:59:49Z</dcterms:modified>
</cp:coreProperties>
</file>