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28800" windowHeight="11460"/>
  </bookViews>
  <sheets>
    <sheet name="0108" sheetId="5" r:id="rId1"/>
  </sheets>
  <definedNames>
    <definedName name="_xlnm.Print_Area" localSheetId="0">'0108'!$A$1:$H$17</definedName>
  </definedNames>
  <calcPr calcId="162913"/>
</workbook>
</file>

<file path=xl/calcChain.xml><?xml version="1.0" encoding="utf-8"?>
<calcChain xmlns="http://schemas.openxmlformats.org/spreadsheetml/2006/main">
  <c r="E4" i="5" l="1"/>
  <c r="G16" i="5"/>
  <c r="G15" i="5"/>
  <c r="G7" i="5"/>
  <c r="G5" i="5"/>
  <c r="G9" i="5"/>
  <c r="G14" i="5"/>
  <c r="G11" i="5"/>
  <c r="G4" i="5"/>
  <c r="G8" i="5"/>
  <c r="G12" i="5"/>
  <c r="G10" i="5"/>
  <c r="G13" i="5"/>
  <c r="G6" i="5"/>
</calcChain>
</file>

<file path=xl/sharedStrings.xml><?xml version="1.0" encoding="utf-8"?>
<sst xmlns="http://schemas.openxmlformats.org/spreadsheetml/2006/main" count="24" uniqueCount="22">
  <si>
    <t>用途地域別内訳</t>
    <rPh sb="0" eb="2">
      <t>ヨウト</t>
    </rPh>
    <rPh sb="2" eb="4">
      <t>チイキ</t>
    </rPh>
    <rPh sb="4" eb="5">
      <t>ベツ</t>
    </rPh>
    <rPh sb="5" eb="7">
      <t>ウチワケ</t>
    </rPh>
    <phoneticPr fontId="20"/>
  </si>
  <si>
    <t>1－8　市街化区域及び市街化調整区域面積</t>
    <rPh sb="4" eb="7">
      <t>シガイカ</t>
    </rPh>
    <rPh sb="7" eb="9">
      <t>クイキ</t>
    </rPh>
    <rPh sb="9" eb="10">
      <t>オヨ</t>
    </rPh>
    <rPh sb="11" eb="14">
      <t>シガイカ</t>
    </rPh>
    <rPh sb="14" eb="16">
      <t>チョウセイ</t>
    </rPh>
    <rPh sb="16" eb="18">
      <t>クイキ</t>
    </rPh>
    <rPh sb="18" eb="20">
      <t>メンセキ</t>
    </rPh>
    <phoneticPr fontId="20"/>
  </si>
  <si>
    <t>面　　　積</t>
    <rPh sb="0" eb="1">
      <t>オモテ</t>
    </rPh>
    <rPh sb="4" eb="5">
      <t>セキ</t>
    </rPh>
    <phoneticPr fontId="20"/>
  </si>
  <si>
    <t>ha</t>
    <phoneticPr fontId="20"/>
  </si>
  <si>
    <t>種　　　　　　　　別</t>
    <rPh sb="0" eb="1">
      <t>タネ</t>
    </rPh>
    <rPh sb="9" eb="10">
      <t>ベツ</t>
    </rPh>
    <phoneticPr fontId="20"/>
  </si>
  <si>
    <t>構  成  比</t>
    <rPh sb="0" eb="1">
      <t>カマエ</t>
    </rPh>
    <rPh sb="3" eb="4">
      <t>シゲル</t>
    </rPh>
    <rPh sb="6" eb="7">
      <t>ヒ</t>
    </rPh>
    <phoneticPr fontId="20"/>
  </si>
  <si>
    <t>市　　　街　　　化　　　区　　　域</t>
    <rPh sb="0" eb="1">
      <t>イチ</t>
    </rPh>
    <rPh sb="4" eb="5">
      <t>マチ</t>
    </rPh>
    <rPh sb="8" eb="9">
      <t>カ</t>
    </rPh>
    <rPh sb="12" eb="13">
      <t>ク</t>
    </rPh>
    <rPh sb="16" eb="17">
      <t>イキ</t>
    </rPh>
    <phoneticPr fontId="20"/>
  </si>
  <si>
    <t>％</t>
    <phoneticPr fontId="20"/>
  </si>
  <si>
    <t>第一種低層住居専用地域</t>
    <rPh sb="0" eb="1">
      <t>ダイ</t>
    </rPh>
    <rPh sb="1" eb="3">
      <t>1シュ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0"/>
  </si>
  <si>
    <t>第二種低層住居専用地域</t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</si>
  <si>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0"/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</si>
  <si>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</si>
  <si>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</si>
  <si>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</si>
  <si>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</si>
  <si>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</si>
  <si>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</si>
  <si>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</si>
  <si>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</si>
  <si>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</si>
  <si>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市　　街　　化　　調　　整　　区　　域</t>
    <rPh sb="0" eb="1">
      <t>シ</t>
    </rPh>
    <rPh sb="3" eb="4">
      <t>マチ</t>
    </rPh>
    <rPh sb="6" eb="7">
      <t>カ</t>
    </rPh>
    <rPh sb="9" eb="10">
      <t>チョウ</t>
    </rPh>
    <rPh sb="12" eb="13">
      <t>ヒトシ</t>
    </rPh>
    <rPh sb="15" eb="16">
      <t>ク</t>
    </rPh>
    <rPh sb="18" eb="19">
      <t>イキ</t>
    </rPh>
    <phoneticPr fontId="20"/>
  </si>
  <si>
    <t>(令和4年4月1日現在)</t>
    <rPh sb="1" eb="3">
      <t>レイワ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</si>
</sst>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1">
    <xf numFmtId="0" fontId="0" fillId="0" borderId="0" xfId="0"/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top"/>
    </xf>
    <xf numFmtId="177" fontId="18" fillId="0" borderId="16" xfId="33" applyNumberFormat="1" applyFont="1" applyFill="1" applyBorder="1" applyAlignment="1">
      <alignment horizontal="right" vertical="center"/>
    </xf>
    <xf numFmtId="177" fontId="18" fillId="0" borderId="11" xfId="33" applyNumberFormat="1" applyFont="1" applyFill="1" applyBorder="1" applyAlignment="1">
      <alignment horizontal="right" vertical="center"/>
    </xf>
    <xf numFmtId="177" fontId="18" fillId="0" borderId="17" xfId="33" applyNumberFormat="1" applyFont="1" applyFill="1" applyBorder="1" applyAlignment="1">
      <alignment horizontal="right" vertical="center"/>
    </xf>
    <xf numFmtId="176" fontId="18" fillId="0" borderId="16" xfId="33" applyNumberFormat="1" applyFont="1" applyFill="1" applyBorder="1" applyAlignment="1">
      <alignment horizontal="right" vertical="center"/>
    </xf>
    <xf numFmtId="176" fontId="18" fillId="0" borderId="11" xfId="33" applyNumberFormat="1" applyFont="1" applyFill="1" applyBorder="1" applyAlignment="1">
      <alignment horizontal="right" vertical="center"/>
    </xf>
    <xf numFmtId="176" fontId="18" fillId="0" borderId="13" xfId="33" applyNumberFormat="1" applyFont="1" applyFill="1" applyBorder="1" applyAlignment="1">
      <alignment horizontal="right" vertical="center"/>
    </xf>
    <xf numFmtId="176" fontId="18" fillId="0" borderId="17" xfId="33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distributed" vertical="distributed" textRotation="255" indent="1"/>
    </xf>
    <xf numFmtId="0" fontId="18" fillId="0" borderId="12" xfId="0" applyFont="1" applyFill="1" applyBorder="1" applyAlignment="1">
      <alignment horizontal="distributed" vertical="distributed" textRotation="255" indent="1"/>
    </xf>
    <xf numFmtId="0" fontId="18" fillId="0" borderId="14" xfId="0" applyFont="1" applyFill="1" applyBorder="1" applyAlignment="1">
      <alignment horizontal="distributed" vertical="distributed" indent="1"/>
    </xf>
    <xf numFmtId="0" fontId="18" fillId="0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zoomScaleNormal="100" zoomScaleSheetLayoutView="100" workbookViewId="0">
      <selection activeCell="M9" sqref="M9"/>
    </sheetView>
  </sheetViews>
  <sheetFormatPr defaultRowHeight="13.5" x14ac:dyDescent="0.15"/>
  <cols>
    <col min="1" max="1" width="5.25" style="1" customWidth="1"/>
    <col min="2" max="2" width="1.75" style="1" customWidth="1"/>
    <col min="3" max="3" width="34" style="1" customWidth="1"/>
    <col min="4" max="4" width="1.75" style="1" customWidth="1"/>
    <col min="5" max="5" width="14.875" style="3" customWidth="1"/>
    <col min="6" max="6" width="7" style="3" customWidth="1"/>
    <col min="7" max="7" width="14.75" style="1" customWidth="1"/>
    <col min="8" max="8" width="5.25" style="1" customWidth="1"/>
    <col min="9" max="9" width="9" style="1" bestFit="1"/>
    <col min="10" max="16384" width="9" style="1"/>
  </cols>
  <sheetData>
    <row r="1" spans="1:8" ht="21" customHeight="1" x14ac:dyDescent="0.15">
      <c r="A1" s="2" t="s">
        <v>1</v>
      </c>
    </row>
    <row r="2" spans="1:8" ht="15" customHeight="1" x14ac:dyDescent="0.15">
      <c r="A2" s="3"/>
      <c r="B2" s="3"/>
      <c r="C2" s="3"/>
      <c r="D2" s="3"/>
      <c r="G2" s="3"/>
      <c r="H2" s="4" t="s">
        <v>21</v>
      </c>
    </row>
    <row r="3" spans="1:8" ht="21" customHeight="1" x14ac:dyDescent="0.15">
      <c r="A3" s="21" t="s">
        <v>4</v>
      </c>
      <c r="B3" s="21"/>
      <c r="C3" s="21"/>
      <c r="D3" s="22"/>
      <c r="E3" s="23" t="s">
        <v>2</v>
      </c>
      <c r="F3" s="21"/>
      <c r="G3" s="23" t="s">
        <v>5</v>
      </c>
      <c r="H3" s="21"/>
    </row>
    <row r="4" spans="1:8" ht="21" customHeight="1" x14ac:dyDescent="0.15">
      <c r="A4" s="24" t="s">
        <v>6</v>
      </c>
      <c r="B4" s="24"/>
      <c r="C4" s="24"/>
      <c r="D4" s="25"/>
      <c r="E4" s="17">
        <f>SUM(E5:E15)</f>
        <v>1180.4000000000001</v>
      </c>
      <c r="F4" s="5" t="s">
        <v>3</v>
      </c>
      <c r="G4" s="14">
        <f>E4/(E4+E16)*100</f>
        <v>56.118665018541414</v>
      </c>
      <c r="H4" s="5" t="s">
        <v>7</v>
      </c>
    </row>
    <row r="5" spans="1:8" ht="21" customHeight="1" x14ac:dyDescent="0.15">
      <c r="A5" s="26" t="s">
        <v>0</v>
      </c>
      <c r="B5" s="6"/>
      <c r="C5" s="7" t="s">
        <v>8</v>
      </c>
      <c r="D5" s="8"/>
      <c r="E5" s="18">
        <v>216</v>
      </c>
      <c r="F5" s="9"/>
      <c r="G5" s="15">
        <f t="shared" ref="G5:G15" si="0">E5/(E$4)*100</f>
        <v>18.298881735005082</v>
      </c>
      <c r="H5" s="9"/>
    </row>
    <row r="6" spans="1:8" ht="21" customHeight="1" x14ac:dyDescent="0.15">
      <c r="A6" s="27"/>
      <c r="B6" s="6"/>
      <c r="C6" s="7" t="s">
        <v>9</v>
      </c>
      <c r="D6" s="8"/>
      <c r="E6" s="18">
        <v>13</v>
      </c>
      <c r="F6" s="9"/>
      <c r="G6" s="15">
        <f t="shared" si="0"/>
        <v>1.1013215859030836</v>
      </c>
      <c r="H6" s="9"/>
    </row>
    <row r="7" spans="1:8" ht="21" customHeight="1" x14ac:dyDescent="0.15">
      <c r="A7" s="27"/>
      <c r="B7" s="6"/>
      <c r="C7" s="7" t="s">
        <v>11</v>
      </c>
      <c r="D7" s="8"/>
      <c r="E7" s="18">
        <v>311</v>
      </c>
      <c r="F7" s="9"/>
      <c r="G7" s="15">
        <f>E7/(E$4)*100</f>
        <v>26.347001016604537</v>
      </c>
      <c r="H7" s="9"/>
    </row>
    <row r="8" spans="1:8" ht="21" customHeight="1" x14ac:dyDescent="0.15">
      <c r="A8" s="27"/>
      <c r="B8" s="6"/>
      <c r="C8" s="7" t="s">
        <v>12</v>
      </c>
      <c r="D8" s="8"/>
      <c r="E8" s="18">
        <v>76</v>
      </c>
      <c r="F8" s="9"/>
      <c r="G8" s="15">
        <f t="shared" si="0"/>
        <v>6.438495425279565</v>
      </c>
      <c r="H8" s="9"/>
    </row>
    <row r="9" spans="1:8" ht="21" customHeight="1" x14ac:dyDescent="0.15">
      <c r="A9" s="27"/>
      <c r="B9" s="6"/>
      <c r="C9" s="7" t="s">
        <v>13</v>
      </c>
      <c r="D9" s="8"/>
      <c r="E9" s="18">
        <v>311</v>
      </c>
      <c r="F9" s="9"/>
      <c r="G9" s="15">
        <f>E9/(E$4)*100</f>
        <v>26.347001016604537</v>
      </c>
      <c r="H9" s="9"/>
    </row>
    <row r="10" spans="1:8" ht="21" customHeight="1" x14ac:dyDescent="0.15">
      <c r="A10" s="27"/>
      <c r="B10" s="6"/>
      <c r="C10" s="7" t="s">
        <v>14</v>
      </c>
      <c r="D10" s="8"/>
      <c r="E10" s="18">
        <v>48</v>
      </c>
      <c r="F10" s="9"/>
      <c r="G10" s="15">
        <f>E10/(E$4)*100</f>
        <v>4.0664181633344629</v>
      </c>
      <c r="H10" s="9"/>
    </row>
    <row r="11" spans="1:8" ht="21" customHeight="1" x14ac:dyDescent="0.15">
      <c r="A11" s="27"/>
      <c r="B11" s="6"/>
      <c r="C11" s="7" t="s">
        <v>15</v>
      </c>
      <c r="D11" s="8"/>
      <c r="E11" s="15">
        <v>6.4</v>
      </c>
      <c r="F11" s="9"/>
      <c r="G11" s="15">
        <f t="shared" si="0"/>
        <v>0.54218908844459501</v>
      </c>
      <c r="H11" s="9"/>
    </row>
    <row r="12" spans="1:8" ht="21" customHeight="1" x14ac:dyDescent="0.15">
      <c r="A12" s="27"/>
      <c r="B12" s="6"/>
      <c r="C12" s="7" t="s">
        <v>16</v>
      </c>
      <c r="D12" s="8"/>
      <c r="E12" s="18">
        <v>41</v>
      </c>
      <c r="F12" s="9"/>
      <c r="G12" s="15">
        <f t="shared" si="0"/>
        <v>3.4733988478481868</v>
      </c>
      <c r="H12" s="9"/>
    </row>
    <row r="13" spans="1:8" ht="21" customHeight="1" x14ac:dyDescent="0.15">
      <c r="A13" s="27"/>
      <c r="B13" s="6"/>
      <c r="C13" s="7" t="s">
        <v>17</v>
      </c>
      <c r="D13" s="8"/>
      <c r="E13" s="18">
        <v>8</v>
      </c>
      <c r="F13" s="9"/>
      <c r="G13" s="15">
        <f t="shared" si="0"/>
        <v>0.67773636055574371</v>
      </c>
      <c r="H13" s="9"/>
    </row>
    <row r="14" spans="1:8" ht="21" customHeight="1" x14ac:dyDescent="0.15">
      <c r="A14" s="27"/>
      <c r="B14" s="6"/>
      <c r="C14" s="7" t="s">
        <v>18</v>
      </c>
      <c r="D14" s="8"/>
      <c r="E14" s="18">
        <v>72</v>
      </c>
      <c r="F14" s="9"/>
      <c r="G14" s="15">
        <f t="shared" si="0"/>
        <v>6.0996272450016935</v>
      </c>
      <c r="H14" s="9"/>
    </row>
    <row r="15" spans="1:8" ht="21" customHeight="1" x14ac:dyDescent="0.15">
      <c r="A15" s="28"/>
      <c r="B15" s="10"/>
      <c r="C15" s="7" t="s">
        <v>19</v>
      </c>
      <c r="D15" s="11"/>
      <c r="E15" s="19">
        <v>78</v>
      </c>
      <c r="F15" s="9"/>
      <c r="G15" s="15">
        <f t="shared" si="0"/>
        <v>6.607929515418502</v>
      </c>
      <c r="H15" s="9"/>
    </row>
    <row r="16" spans="1:8" ht="21" customHeight="1" x14ac:dyDescent="0.15">
      <c r="A16" s="29" t="s">
        <v>20</v>
      </c>
      <c r="B16" s="29"/>
      <c r="C16" s="29"/>
      <c r="D16" s="30"/>
      <c r="E16" s="20">
        <v>923</v>
      </c>
      <c r="F16" s="12" t="s">
        <v>3</v>
      </c>
      <c r="G16" s="16">
        <f>E16/(E4+E16)*100</f>
        <v>43.881334981458586</v>
      </c>
      <c r="H16" s="12" t="s">
        <v>7</v>
      </c>
    </row>
    <row r="17" spans="1:8" ht="15.75" customHeight="1" x14ac:dyDescent="0.15">
      <c r="A17" s="13" t="s">
        <v>10</v>
      </c>
      <c r="B17" s="13"/>
      <c r="C17" s="13"/>
      <c r="D17" s="13"/>
      <c r="E17" s="13"/>
      <c r="F17" s="13"/>
      <c r="G17" s="13"/>
      <c r="H17" s="13"/>
    </row>
    <row r="18" spans="1:8" ht="21" customHeight="1" x14ac:dyDescent="0.15"/>
    <row r="19" spans="1:8" ht="21" customHeight="1" x14ac:dyDescent="0.15"/>
    <row r="20" spans="1:8" ht="21" customHeight="1" x14ac:dyDescent="0.15"/>
    <row r="21" spans="1:8" ht="21" customHeight="1" x14ac:dyDescent="0.15"/>
    <row r="22" spans="1:8" ht="21" customHeight="1" x14ac:dyDescent="0.15"/>
    <row r="23" spans="1:8" ht="21" customHeight="1" x14ac:dyDescent="0.15"/>
    <row r="24" spans="1:8" ht="21" customHeight="1" x14ac:dyDescent="0.15"/>
    <row r="25" spans="1:8" ht="21" customHeight="1" x14ac:dyDescent="0.15"/>
    <row r="26" spans="1:8" ht="21" customHeight="1" x14ac:dyDescent="0.15"/>
    <row r="27" spans="1:8" ht="21" customHeight="1" x14ac:dyDescent="0.15"/>
    <row r="28" spans="1:8" ht="21" customHeight="1" x14ac:dyDescent="0.15"/>
  </sheetData>
  <mergeCells count="6">
    <mergeCell ref="A3:D3"/>
    <mergeCell ref="E3:F3"/>
    <mergeCell ref="G3:H3"/>
    <mergeCell ref="A4:D4"/>
    <mergeCell ref="A5:A15"/>
    <mergeCell ref="A16:D16"/>
  </mergeCells>
  <phoneticPr fontId="20"/>
  <pageMargins left="0.78740157480314965" right="0.78740157480314965" top="0.78740157480314965" bottom="0.78740157480314965" header="0.51181102362204722" footer="0.51181102362204722"/>
  <pageSetup paperSize="9" firstPageNumber="0" orientation="portrait" horizontalDpi="300" verticalDpi="300" r:id="rId1"/>
  <headerFooter alignWithMargins="0"/>
  <ignoredErrors>
    <ignoredError sqref="E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0108</vt:lpstr>
      <vt:lpstr>'0108'!Print_Area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2018-12-28T06:56:10Z</cp:lastPrinted>
  <dcterms:created xsi:type="dcterms:W3CDTF">2006-02-23T00:44:35Z</dcterms:created>
  <dcterms:modified xsi:type="dcterms:W3CDTF">2023-04-12T05:00:19Z</dcterms:modified>
</cp:coreProperties>
</file>