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0309" sheetId="1" r:id="rId1"/>
  </sheets>
  <definedNames>
    <definedName name="_xlnm.Print_Area" localSheetId="0">'0309'!$A$1:$X$37</definedName>
  </definedNames>
  <calcPr fullCalcOnLoad="1"/>
</workbook>
</file>

<file path=xl/sharedStrings.xml><?xml version="1.0" encoding="utf-8"?>
<sst xmlns="http://schemas.openxmlformats.org/spreadsheetml/2006/main" count="106" uniqueCount="40">
  <si>
    <t>(各年10月1日現在)</t>
  </si>
  <si>
    <t>親族世帯</t>
  </si>
  <si>
    <t>核家族世帯</t>
  </si>
  <si>
    <t>核家族以外の世帯</t>
  </si>
  <si>
    <t>夫婦のみの
世帯</t>
  </si>
  <si>
    <t xml:space="preserve">男親と子供から成る世帯 </t>
  </si>
  <si>
    <t>女親と子供から成る世帯</t>
  </si>
  <si>
    <t>夫婦と両親から成る世帯</t>
  </si>
  <si>
    <t>夫婦とひとり親から成る
世帯</t>
  </si>
  <si>
    <t>夫婦，子供と両親から成る世帯</t>
  </si>
  <si>
    <t>夫婦，子供とひとり親から成る
世帯</t>
  </si>
  <si>
    <t>夫婦と他の親族（親，子供を含まない）から成る
世帯</t>
  </si>
  <si>
    <t>夫婦，子供と他の親族（親を含まない）から成る世帯</t>
  </si>
  <si>
    <t>夫婦，親と他の親族（子供を含まない）から成る世帯</t>
  </si>
  <si>
    <t xml:space="preserve">夫婦，子供，親と他の親族から成る世帯 </t>
  </si>
  <si>
    <t>兄弟姉妹のみから成る世帯</t>
  </si>
  <si>
    <t>非親族</t>
  </si>
  <si>
    <t>単　独</t>
  </si>
  <si>
    <t>世帯の区分</t>
  </si>
  <si>
    <t>総  数</t>
  </si>
  <si>
    <t>計</t>
  </si>
  <si>
    <t>世　帯</t>
  </si>
  <si>
    <t>一般世帯数</t>
  </si>
  <si>
    <t>一般世帯人員</t>
  </si>
  <si>
    <t>(再掲)</t>
  </si>
  <si>
    <t>　　　世帯数</t>
  </si>
  <si>
    <t>-</t>
  </si>
  <si>
    <t>　　　世帯人員</t>
  </si>
  <si>
    <t>資料：総務課「国勢調査」</t>
  </si>
  <si>
    <t>平
成
27
年</t>
  </si>
  <si>
    <t xml:space="preserve">(注)  世帯の家族類型「不詳」を含む。 </t>
  </si>
  <si>
    <t>3－9　世帯の家族類型別一般世帯数・一般世帯人員</t>
  </si>
  <si>
    <t>夫婦と子供から成る世帯</t>
  </si>
  <si>
    <t>他に分類されない世帯</t>
  </si>
  <si>
    <t>を含む</t>
  </si>
  <si>
    <t>　　　6歳未満世帯人員</t>
  </si>
  <si>
    <t>　6歳未満世帯員のいる一般世帯</t>
  </si>
  <si>
    <t>　18歳未満世帯員のいる一般世帯</t>
  </si>
  <si>
    <t>　　　18歳未満世帯人員</t>
  </si>
  <si>
    <t>令
和
2
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</si>
</sst>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 &quot;△&quot;#,##0\ ;\ &quot;-&quot;"/>
    <numFmt numFmtId="177" formatCode="#,##0;&quot;△ &quot;#,##0"/>
    <numFmt numFmtId="178" formatCode="#,##0.00;&quot;△ &quot;#,##0.00"/>
    <numFmt numFmtId="179" formatCode="#,##0;\ &quot;△&quot;#,##0;\ &quot;-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48" applyNumberFormat="1" applyFont="1" applyFill="1" applyBorder="1" applyAlignment="1">
      <alignment horizontal="right" vertical="top" wrapText="1"/>
    </xf>
    <xf numFmtId="178" fontId="4" fillId="0" borderId="0" xfId="0" applyNumberFormat="1" applyFont="1" applyFill="1" applyBorder="1" applyAlignment="1">
      <alignment horizontal="right" vertical="center"/>
    </xf>
    <xf numFmtId="40" fontId="4" fillId="0" borderId="0" xfId="48" applyNumberFormat="1" applyFont="1" applyFill="1" applyBorder="1" applyAlignment="1">
      <alignment horizontal="right" vertical="top" wrapText="1"/>
    </xf>
    <xf numFmtId="38" fontId="4" fillId="0" borderId="0" xfId="48" applyFont="1" applyFill="1" applyBorder="1" applyAlignment="1">
      <alignment horizontal="right" vertical="top" wrapText="1"/>
    </xf>
    <xf numFmtId="179" fontId="4" fillId="0" borderId="0" xfId="48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distributed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16" xfId="48" applyNumberFormat="1" applyFont="1" applyFill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19" xfId="48" applyNumberFormat="1" applyFont="1" applyFill="1" applyBorder="1" applyAlignment="1">
      <alignment horizontal="right" vertical="top" wrapText="1"/>
    </xf>
    <xf numFmtId="177" fontId="4" fillId="0" borderId="23" xfId="0" applyNumberFormat="1" applyFont="1" applyFill="1" applyBorder="1" applyAlignment="1">
      <alignment horizontal="right" vertical="center"/>
    </xf>
    <xf numFmtId="177" fontId="4" fillId="0" borderId="23" xfId="48" applyNumberFormat="1" applyFont="1" applyFill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4" xfId="0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indent="2"/>
    </xf>
    <xf numFmtId="0" fontId="4" fillId="0" borderId="25" xfId="0" applyFont="1" applyBorder="1" applyAlignment="1">
      <alignment horizontal="distributed" vertical="center" indent="2"/>
    </xf>
    <xf numFmtId="176" fontId="4" fillId="0" borderId="18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showGridLines="0" tabSelected="1" zoomScale="75" zoomScaleNormal="75" zoomScaleSheetLayoutView="100" workbookViewId="0" topLeftCell="A4">
      <selection activeCell="Y25" sqref="Y25"/>
    </sheetView>
  </sheetViews>
  <sheetFormatPr defaultColWidth="9.00390625" defaultRowHeight="13.5"/>
  <cols>
    <col min="1" max="1" width="3.75390625" style="2" customWidth="1"/>
    <col min="2" max="3" width="1.625" style="2" customWidth="1"/>
    <col min="4" max="4" width="22.75390625" style="2" customWidth="1"/>
    <col min="5" max="24" width="7.00390625" style="2" customWidth="1"/>
    <col min="25" max="16384" width="9.00390625" style="2" customWidth="1"/>
  </cols>
  <sheetData>
    <row r="1" ht="21" customHeight="1">
      <c r="A1" s="1" t="s">
        <v>31</v>
      </c>
    </row>
    <row r="2" s="3" customFormat="1" ht="15" customHeight="1" thickBot="1">
      <c r="X2" s="4" t="s">
        <v>0</v>
      </c>
    </row>
    <row r="3" spans="1:24" s="3" customFormat="1" ht="15.75" customHeight="1">
      <c r="A3" s="5"/>
      <c r="B3" s="5"/>
      <c r="C3" s="5"/>
      <c r="D3" s="5"/>
      <c r="E3" s="6"/>
      <c r="F3" s="6"/>
      <c r="G3" s="7"/>
      <c r="H3" s="7"/>
      <c r="I3" s="7"/>
      <c r="J3" s="59" t="s">
        <v>1</v>
      </c>
      <c r="K3" s="59"/>
      <c r="L3" s="59"/>
      <c r="M3" s="59"/>
      <c r="N3" s="59"/>
      <c r="O3" s="59"/>
      <c r="P3" s="59"/>
      <c r="Q3" s="59"/>
      <c r="R3" s="59"/>
      <c r="S3" s="59"/>
      <c r="T3" s="5"/>
      <c r="U3" s="5"/>
      <c r="V3" s="5"/>
      <c r="W3" s="8"/>
      <c r="X3" s="8"/>
    </row>
    <row r="4" spans="5:24" s="3" customFormat="1" ht="15.75" customHeight="1">
      <c r="E4" s="9"/>
      <c r="F4" s="10"/>
      <c r="G4" s="11"/>
      <c r="H4" s="60" t="s">
        <v>2</v>
      </c>
      <c r="I4" s="60"/>
      <c r="J4" s="60"/>
      <c r="K4" s="13"/>
      <c r="L4" s="14"/>
      <c r="M4" s="13"/>
      <c r="N4" s="13"/>
      <c r="O4" s="60" t="s">
        <v>3</v>
      </c>
      <c r="P4" s="60"/>
      <c r="Q4" s="60"/>
      <c r="R4" s="60"/>
      <c r="S4" s="60"/>
      <c r="T4" s="12"/>
      <c r="U4" s="13"/>
      <c r="V4" s="13"/>
      <c r="W4" s="9"/>
      <c r="X4" s="9"/>
    </row>
    <row r="5" spans="5:24" s="3" customFormat="1" ht="15.75" customHeight="1">
      <c r="E5" s="15"/>
      <c r="F5" s="15"/>
      <c r="G5" s="16"/>
      <c r="H5" s="56" t="s">
        <v>4</v>
      </c>
      <c r="I5" s="56" t="s">
        <v>32</v>
      </c>
      <c r="J5" s="56" t="s">
        <v>5</v>
      </c>
      <c r="K5" s="56" t="s">
        <v>6</v>
      </c>
      <c r="L5" s="17"/>
      <c r="M5" s="65" t="s">
        <v>7</v>
      </c>
      <c r="N5" s="56" t="s">
        <v>8</v>
      </c>
      <c r="O5" s="56" t="s">
        <v>9</v>
      </c>
      <c r="P5" s="56" t="s">
        <v>10</v>
      </c>
      <c r="Q5" s="56" t="s">
        <v>11</v>
      </c>
      <c r="R5" s="56" t="s">
        <v>12</v>
      </c>
      <c r="S5" s="56" t="s">
        <v>13</v>
      </c>
      <c r="T5" s="56" t="s">
        <v>14</v>
      </c>
      <c r="U5" s="56" t="s">
        <v>15</v>
      </c>
      <c r="V5" s="56" t="s">
        <v>33</v>
      </c>
      <c r="W5" s="18" t="s">
        <v>16</v>
      </c>
      <c r="X5" s="18" t="s">
        <v>17</v>
      </c>
    </row>
    <row r="6" spans="5:24" s="3" customFormat="1" ht="15.75" customHeight="1">
      <c r="E6" s="19"/>
      <c r="F6" s="19"/>
      <c r="G6" s="19"/>
      <c r="H6" s="57"/>
      <c r="I6" s="57"/>
      <c r="J6" s="57"/>
      <c r="K6" s="57"/>
      <c r="L6" s="20"/>
      <c r="M6" s="66"/>
      <c r="N6" s="57"/>
      <c r="O6" s="57"/>
      <c r="P6" s="57"/>
      <c r="Q6" s="57"/>
      <c r="R6" s="57"/>
      <c r="S6" s="57"/>
      <c r="T6" s="57"/>
      <c r="U6" s="57"/>
      <c r="V6" s="57"/>
      <c r="W6" s="19"/>
      <c r="X6" s="19"/>
    </row>
    <row r="7" spans="1:24" s="3" customFormat="1" ht="15.75" customHeight="1">
      <c r="A7" s="70" t="s">
        <v>18</v>
      </c>
      <c r="B7" s="70"/>
      <c r="C7" s="70"/>
      <c r="D7" s="71"/>
      <c r="E7" s="21" t="s">
        <v>19</v>
      </c>
      <c r="F7" s="72" t="s">
        <v>20</v>
      </c>
      <c r="G7" s="19"/>
      <c r="H7" s="57"/>
      <c r="I7" s="57"/>
      <c r="J7" s="57"/>
      <c r="K7" s="57"/>
      <c r="L7" s="20"/>
      <c r="M7" s="66"/>
      <c r="N7" s="57"/>
      <c r="O7" s="57"/>
      <c r="P7" s="57"/>
      <c r="Q7" s="57"/>
      <c r="R7" s="57"/>
      <c r="S7" s="57"/>
      <c r="T7" s="57"/>
      <c r="U7" s="57"/>
      <c r="V7" s="57"/>
      <c r="W7" s="19" t="s">
        <v>34</v>
      </c>
      <c r="X7" s="19"/>
    </row>
    <row r="8" spans="2:24" s="3" customFormat="1" ht="15.75" customHeight="1">
      <c r="B8" s="23"/>
      <c r="C8" s="23"/>
      <c r="D8" s="23"/>
      <c r="E8" s="19"/>
      <c r="F8" s="72"/>
      <c r="G8" s="21" t="s">
        <v>20</v>
      </c>
      <c r="H8" s="57"/>
      <c r="I8" s="57"/>
      <c r="J8" s="57"/>
      <c r="K8" s="57"/>
      <c r="L8" s="22" t="s">
        <v>19</v>
      </c>
      <c r="M8" s="66"/>
      <c r="N8" s="57"/>
      <c r="O8" s="57"/>
      <c r="P8" s="57"/>
      <c r="Q8" s="57"/>
      <c r="R8" s="57"/>
      <c r="S8" s="57"/>
      <c r="T8" s="57"/>
      <c r="U8" s="57"/>
      <c r="V8" s="57"/>
      <c r="W8" s="19"/>
      <c r="X8" s="19"/>
    </row>
    <row r="9" spans="2:24" s="3" customFormat="1" ht="15.75" customHeight="1">
      <c r="B9" s="23"/>
      <c r="C9" s="23"/>
      <c r="D9" s="23"/>
      <c r="E9" s="19"/>
      <c r="F9" s="19"/>
      <c r="G9" s="19"/>
      <c r="H9" s="57"/>
      <c r="I9" s="57"/>
      <c r="J9" s="57"/>
      <c r="K9" s="57"/>
      <c r="L9" s="20"/>
      <c r="M9" s="66"/>
      <c r="N9" s="57"/>
      <c r="O9" s="57"/>
      <c r="P9" s="57"/>
      <c r="Q9" s="57"/>
      <c r="R9" s="57"/>
      <c r="S9" s="57"/>
      <c r="T9" s="57"/>
      <c r="U9" s="57"/>
      <c r="V9" s="57"/>
      <c r="W9" s="21" t="s">
        <v>21</v>
      </c>
      <c r="X9" s="21" t="s">
        <v>21</v>
      </c>
    </row>
    <row r="10" spans="2:24" s="3" customFormat="1" ht="15.75" customHeight="1">
      <c r="B10" s="23"/>
      <c r="C10" s="23"/>
      <c r="D10" s="23"/>
      <c r="E10" s="19"/>
      <c r="F10" s="19"/>
      <c r="G10" s="19"/>
      <c r="H10" s="57"/>
      <c r="I10" s="57"/>
      <c r="J10" s="57"/>
      <c r="K10" s="57"/>
      <c r="L10" s="20"/>
      <c r="M10" s="66"/>
      <c r="N10" s="57"/>
      <c r="O10" s="57"/>
      <c r="P10" s="57"/>
      <c r="Q10" s="57"/>
      <c r="R10" s="57"/>
      <c r="S10" s="57"/>
      <c r="T10" s="57"/>
      <c r="U10" s="57"/>
      <c r="V10" s="57"/>
      <c r="W10" s="19"/>
      <c r="X10" s="19"/>
    </row>
    <row r="11" spans="1:24" s="3" customFormat="1" ht="15.75" customHeight="1">
      <c r="A11" s="24"/>
      <c r="B11" s="25"/>
      <c r="C11" s="25"/>
      <c r="D11" s="25"/>
      <c r="E11" s="26"/>
      <c r="F11" s="26"/>
      <c r="G11" s="26"/>
      <c r="H11" s="58"/>
      <c r="I11" s="58"/>
      <c r="J11" s="58"/>
      <c r="K11" s="58"/>
      <c r="L11" s="27"/>
      <c r="M11" s="67"/>
      <c r="N11" s="58"/>
      <c r="O11" s="58"/>
      <c r="P11" s="58"/>
      <c r="Q11" s="58"/>
      <c r="R11" s="58"/>
      <c r="S11" s="58"/>
      <c r="T11" s="58"/>
      <c r="U11" s="58"/>
      <c r="V11" s="58"/>
      <c r="W11" s="26"/>
      <c r="X11" s="26"/>
    </row>
    <row r="12" spans="1:24" s="3" customFormat="1" ht="18" customHeight="1">
      <c r="A12" s="74" t="s">
        <v>29</v>
      </c>
      <c r="B12" s="28"/>
      <c r="C12" s="45"/>
      <c r="D12" s="45" t="s">
        <v>22</v>
      </c>
      <c r="E12" s="46">
        <v>31757</v>
      </c>
      <c r="F12" s="47">
        <f>G12+L12</f>
        <v>23235</v>
      </c>
      <c r="G12" s="47">
        <f>SUM(H12:K12)</f>
        <v>21213</v>
      </c>
      <c r="H12" s="48">
        <v>7455</v>
      </c>
      <c r="I12" s="48">
        <v>11216</v>
      </c>
      <c r="J12" s="48">
        <v>380</v>
      </c>
      <c r="K12" s="48">
        <v>2162</v>
      </c>
      <c r="L12" s="48">
        <f>SUM(M12:V12)</f>
        <v>2022</v>
      </c>
      <c r="M12" s="48">
        <v>60</v>
      </c>
      <c r="N12" s="48">
        <v>323</v>
      </c>
      <c r="O12" s="48">
        <v>259</v>
      </c>
      <c r="P12" s="48">
        <v>677</v>
      </c>
      <c r="Q12" s="48">
        <v>46</v>
      </c>
      <c r="R12" s="49">
        <v>187</v>
      </c>
      <c r="S12" s="49">
        <v>15</v>
      </c>
      <c r="T12" s="49">
        <v>61</v>
      </c>
      <c r="U12" s="49">
        <v>137</v>
      </c>
      <c r="V12" s="49">
        <v>257</v>
      </c>
      <c r="W12" s="49">
        <v>185</v>
      </c>
      <c r="X12" s="49">
        <v>8200</v>
      </c>
    </row>
    <row r="13" spans="1:24" s="3" customFormat="1" ht="18" customHeight="1">
      <c r="A13" s="75"/>
      <c r="B13" s="29"/>
      <c r="C13" s="23"/>
      <c r="D13" s="23" t="s">
        <v>23</v>
      </c>
      <c r="E13" s="30">
        <v>79656</v>
      </c>
      <c r="F13" s="31">
        <f>G13+L13</f>
        <v>70525</v>
      </c>
      <c r="G13" s="31">
        <f>SUM(H13:K13)</f>
        <v>62025</v>
      </c>
      <c r="H13" s="37">
        <v>14910</v>
      </c>
      <c r="I13" s="37">
        <v>41097</v>
      </c>
      <c r="J13" s="37">
        <v>862</v>
      </c>
      <c r="K13" s="37">
        <v>5156</v>
      </c>
      <c r="L13" s="37">
        <f>SUM(M13:V13)</f>
        <v>8500</v>
      </c>
      <c r="M13" s="37">
        <v>240</v>
      </c>
      <c r="N13" s="37">
        <v>969</v>
      </c>
      <c r="O13" s="37">
        <v>1529</v>
      </c>
      <c r="P13" s="37">
        <v>3143</v>
      </c>
      <c r="Q13" s="37">
        <v>145</v>
      </c>
      <c r="R13" s="38">
        <v>870</v>
      </c>
      <c r="S13" s="38">
        <v>78</v>
      </c>
      <c r="T13" s="38">
        <v>398</v>
      </c>
      <c r="U13" s="38">
        <v>286</v>
      </c>
      <c r="V13" s="38">
        <v>842</v>
      </c>
      <c r="W13" s="38">
        <v>478</v>
      </c>
      <c r="X13" s="38">
        <v>8200</v>
      </c>
    </row>
    <row r="14" spans="1:24" s="3" customFormat="1" ht="7.5" customHeight="1">
      <c r="A14" s="75"/>
      <c r="B14" s="32"/>
      <c r="C14" s="23"/>
      <c r="D14" s="23"/>
      <c r="E14" s="33"/>
      <c r="F14" s="34"/>
      <c r="G14" s="34"/>
      <c r="H14" s="39"/>
      <c r="I14" s="39"/>
      <c r="J14" s="39"/>
      <c r="K14" s="39"/>
      <c r="L14" s="37"/>
      <c r="M14" s="39"/>
      <c r="N14" s="39"/>
      <c r="O14" s="39"/>
      <c r="P14" s="39"/>
      <c r="Q14" s="39"/>
      <c r="R14" s="40"/>
      <c r="S14" s="40"/>
      <c r="T14" s="40"/>
      <c r="U14" s="40"/>
      <c r="V14" s="40"/>
      <c r="W14" s="40"/>
      <c r="X14" s="40"/>
    </row>
    <row r="15" spans="1:24" s="3" customFormat="1" ht="18" customHeight="1">
      <c r="A15" s="75"/>
      <c r="B15" s="29"/>
      <c r="C15" s="62" t="s">
        <v>24</v>
      </c>
      <c r="D15" s="73"/>
      <c r="E15" s="30"/>
      <c r="F15" s="31"/>
      <c r="G15" s="31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41"/>
      <c r="S15" s="41"/>
      <c r="T15" s="41"/>
      <c r="U15" s="41"/>
      <c r="V15" s="41"/>
      <c r="W15" s="41"/>
      <c r="X15" s="41"/>
    </row>
    <row r="16" spans="1:24" s="3" customFormat="1" ht="18" customHeight="1">
      <c r="A16" s="75"/>
      <c r="B16" s="63" t="s">
        <v>36</v>
      </c>
      <c r="C16" s="64"/>
      <c r="D16" s="64"/>
      <c r="E16" s="30"/>
      <c r="F16" s="31"/>
      <c r="G16" s="31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41"/>
      <c r="S16" s="41"/>
      <c r="T16" s="41"/>
      <c r="U16" s="41"/>
      <c r="V16" s="41"/>
      <c r="W16" s="41"/>
      <c r="X16" s="41"/>
    </row>
    <row r="17" spans="1:24" s="3" customFormat="1" ht="18" customHeight="1">
      <c r="A17" s="75"/>
      <c r="B17" s="61" t="s">
        <v>25</v>
      </c>
      <c r="C17" s="62"/>
      <c r="D17" s="62"/>
      <c r="E17" s="30">
        <v>3149</v>
      </c>
      <c r="F17" s="31">
        <f>G17+L17</f>
        <v>3143</v>
      </c>
      <c r="G17" s="31">
        <f>SUM(H17:K17)</f>
        <v>2899</v>
      </c>
      <c r="H17" s="31" t="s">
        <v>26</v>
      </c>
      <c r="I17" s="37">
        <v>2809</v>
      </c>
      <c r="J17" s="37">
        <v>8</v>
      </c>
      <c r="K17" s="37">
        <v>82</v>
      </c>
      <c r="L17" s="37">
        <f>SUM(M17:V17)</f>
        <v>244</v>
      </c>
      <c r="M17" s="31" t="s">
        <v>26</v>
      </c>
      <c r="N17" s="31" t="s">
        <v>26</v>
      </c>
      <c r="O17" s="37">
        <v>60</v>
      </c>
      <c r="P17" s="37">
        <v>97</v>
      </c>
      <c r="Q17" s="37">
        <v>1</v>
      </c>
      <c r="R17" s="38">
        <v>40</v>
      </c>
      <c r="S17" s="38">
        <v>2</v>
      </c>
      <c r="T17" s="38">
        <v>29</v>
      </c>
      <c r="U17" s="31" t="s">
        <v>26</v>
      </c>
      <c r="V17" s="38">
        <v>15</v>
      </c>
      <c r="W17" s="38">
        <v>6</v>
      </c>
      <c r="X17" s="31" t="s">
        <v>26</v>
      </c>
    </row>
    <row r="18" spans="1:24" s="3" customFormat="1" ht="18" customHeight="1">
      <c r="A18" s="75"/>
      <c r="B18" s="61" t="s">
        <v>27</v>
      </c>
      <c r="C18" s="62"/>
      <c r="D18" s="62"/>
      <c r="E18" s="30">
        <f>F18+SUM(W18:X18)</f>
        <v>12320</v>
      </c>
      <c r="F18" s="31">
        <f>G18+L18</f>
        <v>12262</v>
      </c>
      <c r="G18" s="31">
        <f>SUM(H18:K18)</f>
        <v>10957</v>
      </c>
      <c r="H18" s="31" t="s">
        <v>26</v>
      </c>
      <c r="I18" s="37">
        <v>10702</v>
      </c>
      <c r="J18" s="37">
        <v>25</v>
      </c>
      <c r="K18" s="37">
        <v>230</v>
      </c>
      <c r="L18" s="37">
        <v>1305</v>
      </c>
      <c r="M18" s="31" t="s">
        <v>26</v>
      </c>
      <c r="N18" s="31" t="s">
        <v>26</v>
      </c>
      <c r="O18" s="37">
        <v>362</v>
      </c>
      <c r="P18" s="37">
        <v>475</v>
      </c>
      <c r="Q18" s="37">
        <v>3</v>
      </c>
      <c r="R18" s="38">
        <v>194</v>
      </c>
      <c r="S18" s="38">
        <v>16</v>
      </c>
      <c r="T18" s="38">
        <v>195</v>
      </c>
      <c r="U18" s="31" t="s">
        <v>26</v>
      </c>
      <c r="V18" s="38">
        <v>60</v>
      </c>
      <c r="W18" s="38">
        <v>58</v>
      </c>
      <c r="X18" s="31" t="s">
        <v>26</v>
      </c>
    </row>
    <row r="19" spans="1:24" s="3" customFormat="1" ht="18" customHeight="1">
      <c r="A19" s="75"/>
      <c r="B19" s="61" t="s">
        <v>35</v>
      </c>
      <c r="C19" s="62"/>
      <c r="D19" s="62"/>
      <c r="E19" s="30">
        <v>4143</v>
      </c>
      <c r="F19" s="31">
        <f>G19+L19</f>
        <v>4112</v>
      </c>
      <c r="G19" s="31">
        <f>SUM(H19:K19)</f>
        <v>3790</v>
      </c>
      <c r="H19" s="31" t="s">
        <v>26</v>
      </c>
      <c r="I19" s="37">
        <v>3680</v>
      </c>
      <c r="J19" s="37">
        <v>8</v>
      </c>
      <c r="K19" s="37">
        <v>102</v>
      </c>
      <c r="L19" s="37">
        <v>322</v>
      </c>
      <c r="M19" s="31" t="s">
        <v>26</v>
      </c>
      <c r="N19" s="31" t="s">
        <v>26</v>
      </c>
      <c r="O19" s="37">
        <v>87</v>
      </c>
      <c r="P19" s="37">
        <v>132</v>
      </c>
      <c r="Q19" s="37">
        <v>1</v>
      </c>
      <c r="R19" s="38">
        <v>47</v>
      </c>
      <c r="S19" s="38">
        <v>3</v>
      </c>
      <c r="T19" s="38">
        <v>36</v>
      </c>
      <c r="U19" s="31" t="s">
        <v>26</v>
      </c>
      <c r="V19" s="38">
        <v>16</v>
      </c>
      <c r="W19" s="38">
        <v>31</v>
      </c>
      <c r="X19" s="31" t="s">
        <v>26</v>
      </c>
    </row>
    <row r="20" spans="1:24" s="3" customFormat="1" ht="18" customHeight="1">
      <c r="A20" s="75"/>
      <c r="B20" s="63" t="s">
        <v>37</v>
      </c>
      <c r="C20" s="64"/>
      <c r="D20" s="64"/>
      <c r="E20" s="30"/>
      <c r="F20" s="31"/>
      <c r="G20" s="31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41"/>
      <c r="S20" s="42"/>
      <c r="T20" s="41"/>
      <c r="U20" s="41"/>
      <c r="V20" s="41"/>
      <c r="W20" s="41"/>
      <c r="X20" s="41"/>
    </row>
    <row r="21" spans="1:24" s="3" customFormat="1" ht="18" customHeight="1">
      <c r="A21" s="75"/>
      <c r="B21" s="61" t="s">
        <v>25</v>
      </c>
      <c r="C21" s="62"/>
      <c r="D21" s="62"/>
      <c r="E21" s="30">
        <f>F21+SUM(W21:X21)</f>
        <v>8263</v>
      </c>
      <c r="F21" s="31">
        <f>G21+L21</f>
        <v>8212</v>
      </c>
      <c r="G21" s="31">
        <f>SUM(H21:K21)</f>
        <v>7394</v>
      </c>
      <c r="H21" s="37" t="s">
        <v>26</v>
      </c>
      <c r="I21" s="37">
        <v>6728</v>
      </c>
      <c r="J21" s="37">
        <v>51</v>
      </c>
      <c r="K21" s="37">
        <v>615</v>
      </c>
      <c r="L21" s="37">
        <v>818</v>
      </c>
      <c r="M21" s="31" t="s">
        <v>26</v>
      </c>
      <c r="N21" s="31" t="s">
        <v>26</v>
      </c>
      <c r="O21" s="37">
        <v>186</v>
      </c>
      <c r="P21" s="37">
        <v>324</v>
      </c>
      <c r="Q21" s="37">
        <v>11</v>
      </c>
      <c r="R21" s="38">
        <v>136</v>
      </c>
      <c r="S21" s="38">
        <v>3</v>
      </c>
      <c r="T21" s="38">
        <v>53</v>
      </c>
      <c r="U21" s="38" t="s">
        <v>26</v>
      </c>
      <c r="V21" s="38">
        <v>105</v>
      </c>
      <c r="W21" s="38">
        <v>16</v>
      </c>
      <c r="X21" s="38">
        <v>35</v>
      </c>
    </row>
    <row r="22" spans="1:24" s="3" customFormat="1" ht="18" customHeight="1">
      <c r="A22" s="75"/>
      <c r="B22" s="61" t="s">
        <v>27</v>
      </c>
      <c r="C22" s="62"/>
      <c r="D22" s="62"/>
      <c r="E22" s="30">
        <f>F22+SUM(W22:X22)</f>
        <v>32183</v>
      </c>
      <c r="F22" s="31">
        <f>G22+L22</f>
        <v>32047</v>
      </c>
      <c r="G22" s="31">
        <f>SUM(H22:K22)</f>
        <v>27908</v>
      </c>
      <c r="H22" s="37" t="s">
        <v>26</v>
      </c>
      <c r="I22" s="37">
        <v>26067</v>
      </c>
      <c r="J22" s="37">
        <v>136</v>
      </c>
      <c r="K22" s="37">
        <v>1705</v>
      </c>
      <c r="L22" s="37">
        <v>4139</v>
      </c>
      <c r="M22" s="31" t="s">
        <v>26</v>
      </c>
      <c r="N22" s="31" t="s">
        <v>26</v>
      </c>
      <c r="O22" s="37">
        <v>1109</v>
      </c>
      <c r="P22" s="37">
        <v>1590</v>
      </c>
      <c r="Q22" s="37">
        <v>37</v>
      </c>
      <c r="R22" s="38">
        <v>644</v>
      </c>
      <c r="S22" s="38">
        <v>21</v>
      </c>
      <c r="T22" s="38">
        <v>352</v>
      </c>
      <c r="U22" s="38" t="s">
        <v>26</v>
      </c>
      <c r="V22" s="38">
        <v>386</v>
      </c>
      <c r="W22" s="38">
        <v>101</v>
      </c>
      <c r="X22" s="38">
        <v>35</v>
      </c>
    </row>
    <row r="23" spans="1:24" s="3" customFormat="1" ht="18" customHeight="1">
      <c r="A23" s="76"/>
      <c r="B23" s="68" t="s">
        <v>38</v>
      </c>
      <c r="C23" s="69"/>
      <c r="D23" s="69"/>
      <c r="E23" s="35">
        <f>F23+SUM(W23:X23)</f>
        <v>14044</v>
      </c>
      <c r="F23" s="36">
        <f>G23+L23</f>
        <v>13954</v>
      </c>
      <c r="G23" s="36">
        <f>SUM(H23:K23)</f>
        <v>12628</v>
      </c>
      <c r="H23" s="52" t="s">
        <v>26</v>
      </c>
      <c r="I23" s="52">
        <v>11612</v>
      </c>
      <c r="J23" s="52">
        <v>71</v>
      </c>
      <c r="K23" s="52">
        <v>945</v>
      </c>
      <c r="L23" s="52">
        <v>1326</v>
      </c>
      <c r="M23" s="36" t="s">
        <v>26</v>
      </c>
      <c r="N23" s="36" t="s">
        <v>26</v>
      </c>
      <c r="O23" s="52">
        <v>334</v>
      </c>
      <c r="P23" s="52">
        <v>545</v>
      </c>
      <c r="Q23" s="52">
        <v>11</v>
      </c>
      <c r="R23" s="53">
        <v>189</v>
      </c>
      <c r="S23" s="53">
        <v>7</v>
      </c>
      <c r="T23" s="53">
        <v>98</v>
      </c>
      <c r="U23" s="53" t="s">
        <v>26</v>
      </c>
      <c r="V23" s="53">
        <v>142</v>
      </c>
      <c r="W23" s="53">
        <v>55</v>
      </c>
      <c r="X23" s="53">
        <v>35</v>
      </c>
    </row>
    <row r="24" spans="1:24" s="3" customFormat="1" ht="18" customHeight="1">
      <c r="A24" s="75" t="s">
        <v>39</v>
      </c>
      <c r="B24" s="29"/>
      <c r="C24" s="23"/>
      <c r="D24" s="23" t="s">
        <v>22</v>
      </c>
      <c r="E24" s="30">
        <v>33925</v>
      </c>
      <c r="F24" s="31">
        <f>G24+L24</f>
        <v>24039</v>
      </c>
      <c r="G24" s="31">
        <f>SUM(H24:K24)</f>
        <v>22252</v>
      </c>
      <c r="H24" s="37">
        <v>7828</v>
      </c>
      <c r="I24" s="37">
        <v>11394</v>
      </c>
      <c r="J24" s="37">
        <v>444</v>
      </c>
      <c r="K24" s="37">
        <v>2586</v>
      </c>
      <c r="L24" s="37">
        <f>SUM(M24:V24)</f>
        <v>1787</v>
      </c>
      <c r="M24" s="37">
        <v>44</v>
      </c>
      <c r="N24" s="37">
        <v>312</v>
      </c>
      <c r="O24" s="37">
        <v>195</v>
      </c>
      <c r="P24" s="37">
        <v>492</v>
      </c>
      <c r="Q24" s="37">
        <v>58</v>
      </c>
      <c r="R24" s="38">
        <v>187</v>
      </c>
      <c r="S24" s="38">
        <v>17</v>
      </c>
      <c r="T24" s="38">
        <v>58</v>
      </c>
      <c r="U24" s="38">
        <v>137</v>
      </c>
      <c r="V24" s="38">
        <v>287</v>
      </c>
      <c r="W24" s="38">
        <v>285</v>
      </c>
      <c r="X24" s="38">
        <v>9550</v>
      </c>
    </row>
    <row r="25" spans="1:24" s="3" customFormat="1" ht="18" customHeight="1">
      <c r="A25" s="75"/>
      <c r="B25" s="29"/>
      <c r="C25" s="23"/>
      <c r="D25" s="23" t="s">
        <v>23</v>
      </c>
      <c r="E25" s="30">
        <v>81982</v>
      </c>
      <c r="F25" s="31">
        <f>G25+L25</f>
        <v>71624</v>
      </c>
      <c r="G25" s="31">
        <f>SUM(H25:K25)</f>
        <v>64330</v>
      </c>
      <c r="H25" s="37">
        <v>15656</v>
      </c>
      <c r="I25" s="37">
        <v>41525</v>
      </c>
      <c r="J25" s="37">
        <v>998</v>
      </c>
      <c r="K25" s="37">
        <v>6151</v>
      </c>
      <c r="L25" s="37">
        <f>SUM(M25:V25)</f>
        <v>7294</v>
      </c>
      <c r="M25" s="37">
        <v>176</v>
      </c>
      <c r="N25" s="37">
        <v>936</v>
      </c>
      <c r="O25" s="37">
        <v>1160</v>
      </c>
      <c r="P25" s="37">
        <v>2284</v>
      </c>
      <c r="Q25" s="37">
        <v>192</v>
      </c>
      <c r="R25" s="38">
        <v>876</v>
      </c>
      <c r="S25" s="38">
        <v>83</v>
      </c>
      <c r="T25" s="38">
        <v>383</v>
      </c>
      <c r="U25" s="38">
        <v>279</v>
      </c>
      <c r="V25" s="38">
        <v>925</v>
      </c>
      <c r="W25" s="38">
        <v>674</v>
      </c>
      <c r="X25" s="38">
        <v>9550</v>
      </c>
    </row>
    <row r="26" spans="1:24" s="3" customFormat="1" ht="7.5" customHeight="1">
      <c r="A26" s="75"/>
      <c r="B26" s="32"/>
      <c r="C26" s="23"/>
      <c r="D26" s="23"/>
      <c r="E26" s="33"/>
      <c r="F26" s="34"/>
      <c r="G26" s="34"/>
      <c r="H26" s="39"/>
      <c r="I26" s="39"/>
      <c r="J26" s="39"/>
      <c r="K26" s="39"/>
      <c r="L26" s="37"/>
      <c r="M26" s="39"/>
      <c r="N26" s="39"/>
      <c r="O26" s="39"/>
      <c r="P26" s="39"/>
      <c r="Q26" s="39"/>
      <c r="R26" s="40"/>
      <c r="S26" s="40"/>
      <c r="T26" s="40"/>
      <c r="U26" s="40"/>
      <c r="V26" s="40"/>
      <c r="W26" s="40"/>
      <c r="X26" s="40"/>
    </row>
    <row r="27" spans="1:24" s="3" customFormat="1" ht="18" customHeight="1">
      <c r="A27" s="75"/>
      <c r="B27" s="29"/>
      <c r="C27" s="62" t="s">
        <v>24</v>
      </c>
      <c r="D27" s="73"/>
      <c r="E27" s="30"/>
      <c r="F27" s="31"/>
      <c r="G27" s="31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1"/>
      <c r="S27" s="41"/>
      <c r="T27" s="41"/>
      <c r="U27" s="41"/>
      <c r="V27" s="41"/>
      <c r="W27" s="41"/>
      <c r="X27" s="41"/>
    </row>
    <row r="28" spans="1:24" s="3" customFormat="1" ht="18" customHeight="1">
      <c r="A28" s="75"/>
      <c r="B28" s="63" t="s">
        <v>36</v>
      </c>
      <c r="C28" s="64"/>
      <c r="D28" s="64"/>
      <c r="E28" s="30"/>
      <c r="F28" s="31"/>
      <c r="G28" s="31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41"/>
      <c r="S28" s="41"/>
      <c r="T28" s="41"/>
      <c r="U28" s="41"/>
      <c r="V28" s="41"/>
      <c r="W28" s="41"/>
      <c r="X28" s="41"/>
    </row>
    <row r="29" spans="1:24" s="3" customFormat="1" ht="18" customHeight="1">
      <c r="A29" s="75"/>
      <c r="B29" s="61" t="s">
        <v>25</v>
      </c>
      <c r="C29" s="62"/>
      <c r="D29" s="62"/>
      <c r="E29" s="30">
        <v>3133</v>
      </c>
      <c r="F29" s="31">
        <f>G29+L29</f>
        <v>3123</v>
      </c>
      <c r="G29" s="31">
        <f>SUM(H29:K29)</f>
        <v>2903</v>
      </c>
      <c r="H29" s="31" t="s">
        <v>26</v>
      </c>
      <c r="I29" s="37">
        <v>2800</v>
      </c>
      <c r="J29" s="37">
        <v>5</v>
      </c>
      <c r="K29" s="37">
        <v>98</v>
      </c>
      <c r="L29" s="37">
        <v>220</v>
      </c>
      <c r="M29" s="31" t="s">
        <v>26</v>
      </c>
      <c r="N29" s="31" t="s">
        <v>26</v>
      </c>
      <c r="O29" s="37">
        <v>54</v>
      </c>
      <c r="P29" s="37">
        <v>65</v>
      </c>
      <c r="Q29" s="37">
        <v>6</v>
      </c>
      <c r="R29" s="38">
        <v>38</v>
      </c>
      <c r="S29" s="38">
        <v>1</v>
      </c>
      <c r="T29" s="38">
        <v>29</v>
      </c>
      <c r="U29" s="31" t="s">
        <v>26</v>
      </c>
      <c r="V29" s="38">
        <v>27</v>
      </c>
      <c r="W29" s="38">
        <v>10</v>
      </c>
      <c r="X29" s="31" t="s">
        <v>26</v>
      </c>
    </row>
    <row r="30" spans="1:24" s="3" customFormat="1" ht="18" customHeight="1">
      <c r="A30" s="75"/>
      <c r="B30" s="61" t="s">
        <v>27</v>
      </c>
      <c r="C30" s="62"/>
      <c r="D30" s="62"/>
      <c r="E30" s="30">
        <v>12172</v>
      </c>
      <c r="F30" s="31">
        <f>G30+L30</f>
        <v>12131</v>
      </c>
      <c r="G30" s="31">
        <f>SUM(H30:K30)</f>
        <v>10954</v>
      </c>
      <c r="H30" s="31" t="s">
        <v>26</v>
      </c>
      <c r="I30" s="37">
        <v>10667</v>
      </c>
      <c r="J30" s="37">
        <v>14</v>
      </c>
      <c r="K30" s="37">
        <v>273</v>
      </c>
      <c r="L30" s="37">
        <v>1177</v>
      </c>
      <c r="M30" s="31" t="s">
        <v>26</v>
      </c>
      <c r="N30" s="31" t="s">
        <v>26</v>
      </c>
      <c r="O30" s="37">
        <v>322</v>
      </c>
      <c r="P30" s="37">
        <v>316</v>
      </c>
      <c r="Q30" s="37">
        <v>29</v>
      </c>
      <c r="R30" s="38">
        <v>205</v>
      </c>
      <c r="S30" s="38">
        <v>6</v>
      </c>
      <c r="T30" s="38">
        <v>199</v>
      </c>
      <c r="U30" s="31" t="s">
        <v>26</v>
      </c>
      <c r="V30" s="38">
        <v>100</v>
      </c>
      <c r="W30" s="38">
        <v>41</v>
      </c>
      <c r="X30" s="31" t="s">
        <v>26</v>
      </c>
    </row>
    <row r="31" spans="1:24" s="3" customFormat="1" ht="18" customHeight="1">
      <c r="A31" s="75"/>
      <c r="B31" s="61" t="s">
        <v>35</v>
      </c>
      <c r="C31" s="62"/>
      <c r="D31" s="62"/>
      <c r="E31" s="30">
        <v>4054</v>
      </c>
      <c r="F31" s="31">
        <v>4042</v>
      </c>
      <c r="G31" s="31">
        <v>3768</v>
      </c>
      <c r="H31" s="37" t="s">
        <v>26</v>
      </c>
      <c r="I31" s="37">
        <v>3647</v>
      </c>
      <c r="J31" s="37">
        <v>6</v>
      </c>
      <c r="K31" s="37">
        <v>115</v>
      </c>
      <c r="L31" s="37">
        <v>274</v>
      </c>
      <c r="M31" s="37" t="s">
        <v>26</v>
      </c>
      <c r="N31" s="37" t="s">
        <v>26</v>
      </c>
      <c r="O31" s="37">
        <v>75</v>
      </c>
      <c r="P31" s="37">
        <v>78</v>
      </c>
      <c r="Q31" s="37">
        <v>9</v>
      </c>
      <c r="R31" s="41">
        <v>43</v>
      </c>
      <c r="S31" s="41">
        <v>1</v>
      </c>
      <c r="T31" s="41">
        <v>38</v>
      </c>
      <c r="U31" s="41" t="s">
        <v>26</v>
      </c>
      <c r="V31" s="41">
        <v>30</v>
      </c>
      <c r="W31" s="41">
        <v>12</v>
      </c>
      <c r="X31" s="41" t="s">
        <v>26</v>
      </c>
    </row>
    <row r="32" spans="1:24" s="3" customFormat="1" ht="18" customHeight="1">
      <c r="A32" s="75"/>
      <c r="B32" s="63" t="s">
        <v>37</v>
      </c>
      <c r="C32" s="64"/>
      <c r="D32" s="64"/>
      <c r="E32" s="30"/>
      <c r="F32" s="31"/>
      <c r="G32" s="31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41"/>
      <c r="S32" s="42"/>
      <c r="T32" s="41"/>
      <c r="U32" s="41"/>
      <c r="V32" s="41"/>
      <c r="W32" s="41"/>
      <c r="X32" s="41"/>
    </row>
    <row r="33" spans="1:24" s="3" customFormat="1" ht="18" customHeight="1">
      <c r="A33" s="75"/>
      <c r="B33" s="61" t="s">
        <v>25</v>
      </c>
      <c r="C33" s="62"/>
      <c r="D33" s="62"/>
      <c r="E33" s="30">
        <v>8237</v>
      </c>
      <c r="F33" s="31">
        <f>G33+L33</f>
        <v>8208</v>
      </c>
      <c r="G33" s="31">
        <f>SUM(H33:K33)</f>
        <v>7536</v>
      </c>
      <c r="H33" s="37" t="s">
        <v>26</v>
      </c>
      <c r="I33" s="37">
        <v>6792</v>
      </c>
      <c r="J33" s="37">
        <v>63</v>
      </c>
      <c r="K33" s="37">
        <v>681</v>
      </c>
      <c r="L33" s="37">
        <v>672</v>
      </c>
      <c r="M33" s="31" t="s">
        <v>26</v>
      </c>
      <c r="N33" s="31" t="s">
        <v>26</v>
      </c>
      <c r="O33" s="37">
        <v>142</v>
      </c>
      <c r="P33" s="37">
        <v>239</v>
      </c>
      <c r="Q33" s="37">
        <v>15</v>
      </c>
      <c r="R33" s="38">
        <v>120</v>
      </c>
      <c r="S33" s="38">
        <v>3</v>
      </c>
      <c r="T33" s="38">
        <v>53</v>
      </c>
      <c r="U33" s="38">
        <v>1</v>
      </c>
      <c r="V33" s="38">
        <v>99</v>
      </c>
      <c r="W33" s="38">
        <v>28</v>
      </c>
      <c r="X33" s="38">
        <v>1</v>
      </c>
    </row>
    <row r="34" spans="1:24" s="3" customFormat="1" ht="18" customHeight="1">
      <c r="A34" s="75"/>
      <c r="B34" s="61" t="s">
        <v>27</v>
      </c>
      <c r="C34" s="62"/>
      <c r="D34" s="62"/>
      <c r="E34" s="30">
        <v>31909</v>
      </c>
      <c r="F34" s="31">
        <f>G34+L34</f>
        <v>31788</v>
      </c>
      <c r="G34" s="31">
        <f>SUM(H34:K34)</f>
        <v>28361</v>
      </c>
      <c r="H34" s="37" t="s">
        <v>26</v>
      </c>
      <c r="I34" s="37">
        <v>26270</v>
      </c>
      <c r="J34" s="37">
        <v>170</v>
      </c>
      <c r="K34" s="37">
        <v>1921</v>
      </c>
      <c r="L34" s="37">
        <v>3427</v>
      </c>
      <c r="M34" s="31" t="s">
        <v>26</v>
      </c>
      <c r="N34" s="31" t="s">
        <v>26</v>
      </c>
      <c r="O34" s="37">
        <v>867</v>
      </c>
      <c r="P34" s="37">
        <v>1180</v>
      </c>
      <c r="Q34" s="37">
        <v>59</v>
      </c>
      <c r="R34" s="38">
        <v>591</v>
      </c>
      <c r="S34" s="38">
        <v>15</v>
      </c>
      <c r="T34" s="38">
        <v>355</v>
      </c>
      <c r="U34" s="38">
        <v>2</v>
      </c>
      <c r="V34" s="38">
        <v>358</v>
      </c>
      <c r="W34" s="38">
        <v>120</v>
      </c>
      <c r="X34" s="38">
        <v>1</v>
      </c>
    </row>
    <row r="35" spans="1:24" s="3" customFormat="1" ht="18" customHeight="1" thickBot="1">
      <c r="A35" s="77"/>
      <c r="B35" s="81" t="s">
        <v>38</v>
      </c>
      <c r="C35" s="82"/>
      <c r="D35" s="82"/>
      <c r="E35" s="50">
        <f>F35+SUM(W35:X35)</f>
        <v>13859</v>
      </c>
      <c r="F35" s="51">
        <f>G35+L35</f>
        <v>13812</v>
      </c>
      <c r="G35" s="51">
        <f>SUM(H35:K35)</f>
        <v>12734</v>
      </c>
      <c r="H35" s="54" t="s">
        <v>26</v>
      </c>
      <c r="I35" s="54">
        <v>11616</v>
      </c>
      <c r="J35" s="54">
        <v>95</v>
      </c>
      <c r="K35" s="54">
        <v>1023</v>
      </c>
      <c r="L35" s="54">
        <v>1078</v>
      </c>
      <c r="M35" s="51" t="s">
        <v>26</v>
      </c>
      <c r="N35" s="51" t="s">
        <v>26</v>
      </c>
      <c r="O35" s="54">
        <v>268</v>
      </c>
      <c r="P35" s="54">
        <v>389</v>
      </c>
      <c r="Q35" s="54">
        <v>22</v>
      </c>
      <c r="R35" s="55">
        <v>165</v>
      </c>
      <c r="S35" s="55">
        <v>3</v>
      </c>
      <c r="T35" s="55">
        <v>96</v>
      </c>
      <c r="U35" s="55">
        <v>2</v>
      </c>
      <c r="V35" s="55">
        <v>133</v>
      </c>
      <c r="W35" s="53">
        <v>46</v>
      </c>
      <c r="X35" s="53">
        <v>1</v>
      </c>
    </row>
    <row r="36" spans="1:24" s="3" customFormat="1" ht="15.75" customHeight="1">
      <c r="A36" s="43" t="s">
        <v>28</v>
      </c>
      <c r="F36" s="44"/>
      <c r="G36" s="44"/>
      <c r="H36" s="44"/>
      <c r="I36" s="44"/>
      <c r="J36" s="44"/>
      <c r="K36" s="44"/>
      <c r="L36" s="44"/>
      <c r="O36" s="78" t="s">
        <v>30</v>
      </c>
      <c r="P36" s="79"/>
      <c r="Q36" s="79"/>
      <c r="R36" s="79"/>
      <c r="S36" s="79"/>
      <c r="T36" s="79"/>
      <c r="U36" s="79"/>
      <c r="V36" s="79"/>
      <c r="W36" s="80"/>
      <c r="X36" s="80"/>
    </row>
    <row r="37" spans="15:24" s="3" customFormat="1" ht="15.75" customHeight="1">
      <c r="O37" s="79"/>
      <c r="P37" s="79"/>
      <c r="Q37" s="79"/>
      <c r="R37" s="79"/>
      <c r="S37" s="79"/>
      <c r="T37" s="79"/>
      <c r="U37" s="79"/>
      <c r="V37" s="79"/>
      <c r="W37" s="79"/>
      <c r="X37" s="79"/>
    </row>
    <row r="38" s="3" customFormat="1" ht="15.75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</sheetData>
  <sheetProtection/>
  <mergeCells count="40">
    <mergeCell ref="C27:D27"/>
    <mergeCell ref="B28:D28"/>
    <mergeCell ref="A12:A23"/>
    <mergeCell ref="A24:A35"/>
    <mergeCell ref="O36:X37"/>
    <mergeCell ref="B33:D33"/>
    <mergeCell ref="B34:D34"/>
    <mergeCell ref="B35:D35"/>
    <mergeCell ref="C15:D15"/>
    <mergeCell ref="B16:D16"/>
    <mergeCell ref="B19:D19"/>
    <mergeCell ref="B20:D20"/>
    <mergeCell ref="B21:D21"/>
    <mergeCell ref="B22:D22"/>
    <mergeCell ref="B23:D23"/>
    <mergeCell ref="V5:V11"/>
    <mergeCell ref="A7:D7"/>
    <mergeCell ref="F7:F8"/>
    <mergeCell ref="B17:D17"/>
    <mergeCell ref="B18:D18"/>
    <mergeCell ref="B29:D29"/>
    <mergeCell ref="B30:D30"/>
    <mergeCell ref="B31:D31"/>
    <mergeCell ref="B32:D32"/>
    <mergeCell ref="P5:P11"/>
    <mergeCell ref="Q5:Q11"/>
    <mergeCell ref="K5:K11"/>
    <mergeCell ref="M5:M11"/>
    <mergeCell ref="N5:N11"/>
    <mergeCell ref="O5:O11"/>
    <mergeCell ref="R5:R11"/>
    <mergeCell ref="S5:S11"/>
    <mergeCell ref="T5:T11"/>
    <mergeCell ref="U5:U11"/>
    <mergeCell ref="J3:S3"/>
    <mergeCell ref="H4:J4"/>
    <mergeCell ref="O4:S4"/>
    <mergeCell ref="H5:H11"/>
    <mergeCell ref="I5:I11"/>
    <mergeCell ref="J5:J11"/>
  </mergeCells>
  <printOptions horizontalCentered="1"/>
  <pageMargins left="0.2" right="0" top="0.61" bottom="0" header="0.31496062992125984" footer="0.31496062992125984"/>
  <pageSetup horizontalDpi="600" verticalDpi="600" orientation="landscape" paperSize="9" scale="77" r:id="rId1"/>
  <ignoredErrors>
    <ignoredError sqref="E21:E23 L24:L25 E35:X35 L12:L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2013-02-14T00:16:28Z</cp:lastPrinted>
  <dcterms:created xsi:type="dcterms:W3CDTF">2012-03-07T06:04:02Z</dcterms:created>
  <dcterms:modified xsi:type="dcterms:W3CDTF">2022-02-18T03:53:51Z</dcterms:modified>
  <cp:category/>
  <cp:version/>
  <cp:contentType/>
  <cp:contentStatus/>
</cp:coreProperties>
</file>