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701" sheetId="1" r:id="rId1"/>
  </sheets>
  <definedNames>
    <definedName name="_xlnm.Print_Area" localSheetId="0">'0701'!$A$1:$T$39</definedName>
  </definedNames>
  <calcPr fullCalcOnLoad="1"/>
</workbook>
</file>

<file path=xl/sharedStrings.xml><?xml version="1.0" encoding="utf-8"?>
<sst xmlns="http://schemas.openxmlformats.org/spreadsheetml/2006/main" count="210" uniqueCount="62">
  <si>
    <t>その他</t>
  </si>
  <si>
    <t>平成</t>
  </si>
  <si>
    <t>卸売業</t>
  </si>
  <si>
    <t>小売業</t>
  </si>
  <si>
    <t>各種商品</t>
  </si>
  <si>
    <t>飲食料品</t>
  </si>
  <si>
    <t>自動車・自転車</t>
  </si>
  <si>
    <t>万円</t>
  </si>
  <si>
    <t>区分</t>
  </si>
  <si>
    <t>従業者規模</t>
  </si>
  <si>
    <t>各種食料品</t>
  </si>
  <si>
    <t>酒</t>
  </si>
  <si>
    <t>食肉</t>
  </si>
  <si>
    <t>鮮魚</t>
  </si>
  <si>
    <t>野菜・果実</t>
  </si>
  <si>
    <t>菓子・パン</t>
  </si>
  <si>
    <t>その他の飲食料品</t>
  </si>
  <si>
    <t>医薬品・化粧品</t>
  </si>
  <si>
    <t>農耕用品</t>
  </si>
  <si>
    <t>燃料</t>
  </si>
  <si>
    <t>書籍・文房具</t>
  </si>
  <si>
    <t>ｽﾎﾟｰﾂ用品・がん具</t>
  </si>
  <si>
    <t>写真機・写真材料</t>
  </si>
  <si>
    <t>時計・眼鏡等</t>
  </si>
  <si>
    <t>他に分類されない小売業</t>
  </si>
  <si>
    <t>修理料
サービス料
仲介手数料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</si>
  <si>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</si>
  <si>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</si>
  <si>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</si>
  <si>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</si>
  <si>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</si>
  <si>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</si>
  <si>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</si>
  <si>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</si>
  <si>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人</t>
  </si>
  <si>
    <t>事業所数（従業者規模別）</t>
  </si>
  <si>
    <t>年間商品販売額</t>
  </si>
  <si>
    <t>従業者数</t>
  </si>
  <si>
    <t>売場面積</t>
  </si>
  <si>
    <t>収容台数</t>
  </si>
  <si>
    <t>商品手持額</t>
  </si>
  <si>
    <t>台</t>
  </si>
  <si>
    <r>
      <t>（10～29人）　</t>
    </r>
    <r>
      <rPr>
        <sz val="11"/>
        <rFont val="ＭＳ Ｐ明朝"/>
        <family val="1"/>
      </rPr>
      <t>101</t>
    </r>
  </si>
  <si>
    <t>織物・衣服・身の回り品</t>
  </si>
  <si>
    <t>総  数</t>
  </si>
  <si>
    <t>14年</t>
  </si>
  <si>
    <t>16年</t>
  </si>
  <si>
    <t>19年</t>
  </si>
  <si>
    <r>
      <t xml:space="preserve">（50人以上）  </t>
    </r>
    <r>
      <rPr>
        <sz val="11"/>
        <rFont val="ＭＳ Ｐ明朝"/>
        <family val="1"/>
      </rPr>
      <t>12</t>
    </r>
  </si>
  <si>
    <t>7－1　商業の概況</t>
  </si>
  <si>
    <t>年次または産業分類</t>
  </si>
  <si>
    <t>23年</t>
  </si>
  <si>
    <t>26年</t>
  </si>
  <si>
    <t>〔平成26年内訳〕</t>
  </si>
  <si>
    <t>機械器具</t>
  </si>
  <si>
    <t>自動車・自転車を除く機械器具</t>
  </si>
  <si>
    <t>(注) 1 平成14年、16年、19年、26年は「商業統計調査」、平成23年は「経済センサス‐活動調査」
　    2 平成23年は2月1日、平成26年は７月１日、その他は6月1日現在。</t>
  </si>
  <si>
    <t>㎡</t>
  </si>
  <si>
    <t>-</t>
  </si>
  <si>
    <t>Ⅹ</t>
  </si>
  <si>
    <t>資料：総務課　　</t>
  </si>
  <si>
    <t>７　商業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</si>
</sst>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\(#,###\)"/>
    <numFmt numFmtId="181" formatCode="\(####\)"/>
    <numFmt numFmtId="182" formatCode="#&quot;月&quot;"/>
    <numFmt numFmtId="183" formatCode="#&quot;日&quot;"/>
    <numFmt numFmtId="184" formatCode="0_);\(0\)"/>
    <numFmt numFmtId="185" formatCode="#,##0_);\(#,##0\)"/>
    <numFmt numFmtId="186" formatCode="#,##0_);[Red]\(#,##0\)"/>
    <numFmt numFmtId="187" formatCode="0.0"/>
    <numFmt numFmtId="188" formatCode="[&lt;=999]000;[&lt;=99999]000\-00;000\-0000"/>
    <numFmt numFmtId="189" formatCode="\(#\)"/>
    <numFmt numFmtId="190" formatCode="#,##0.0;[Red]\-#,##0.0"/>
    <numFmt numFmtId="191" formatCode="#,##0;&quot;△ &quot;#,##0"/>
    <numFmt numFmtId="192" formatCode="#,##0_ "/>
    <numFmt numFmtId="193" formatCode="#,##0.0_ "/>
    <numFmt numFmtId="194" formatCode="@&quot;９８&quot;"/>
    <numFmt numFmtId="195" formatCode="#,##0.0;&quot;△ &quot;#,##0.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_ "/>
    <numFmt numFmtId="202" formatCode="#,##0.000_ "/>
    <numFmt numFmtId="203" formatCode="#,##0.00;&quot;△ &quot;#,##0.00"/>
    <numFmt numFmtId="204" formatCode="#,##0_ ;[Red]\-#,##0\ "/>
    <numFmt numFmtId="205" formatCode="0.0_ "/>
    <numFmt numFmtId="206" formatCode="0.0_);[Red]\(0.0\)"/>
    <numFmt numFmtId="207" formatCode="0_);[Red]\(0\)"/>
    <numFmt numFmtId="208" formatCode="0.0%"/>
    <numFmt numFmtId="209" formatCode="0.0000000"/>
    <numFmt numFmtId="210" formatCode="#,##0.000"/>
    <numFmt numFmtId="211" formatCode="0;&quot;△ &quot;0"/>
    <numFmt numFmtId="212" formatCode="0.0;&quot;△ &quot;0.0"/>
    <numFmt numFmtId="213" formatCode="&quot;△&quot;\ #,##0;&quot;▲&quot;\ #,##0"/>
    <numFmt numFmtId="214" formatCode="General\ &quot;名&quot;"/>
    <numFmt numFmtId="215" formatCode="\(0\)"/>
    <numFmt numFmtId="216" formatCode="#,##0.000;&quot;△ &quot;#,##0.000"/>
    <numFmt numFmtId="217" formatCode="_ * #,##0.0_ ;_ * \-#,##0.0_ ;_ * &quot;-&quot;_ ;_ @_ "/>
    <numFmt numFmtId="218" formatCode="\(@\)"/>
    <numFmt numFmtId="219" formatCode="_ * #,##0.00_ ;_ * \-#,##0.00_ ;_ * &quot;-&quot;_ ;_ @_ "/>
    <numFmt numFmtId="220" formatCode="_ * #,##0.000_ ;_ * \-#,##0.000_ ;_ * &quot;-&quot;_ ;_ @_ "/>
    <numFmt numFmtId="221" formatCode="_ * #,##0.0000_ ;_ * \-#,##0.0000_ ;_ * &quot;-&quot;_ ;_ @_ "/>
    <numFmt numFmtId="222" formatCode="_ * #,##0.00000_ ;_ * \-#,##0.00000_ ;_ * &quot;-&quot;_ ;_ @_ "/>
    <numFmt numFmtId="223" formatCode="#,##0.0000;&quot;△ &quot;#,##0.0000"/>
    <numFmt numFmtId="224" formatCode="#,##0.00000;&quot;△ &quot;#,##0.00000"/>
    <numFmt numFmtId="225" formatCode="_ * #,##0.0_ ;_ * \-#,##0.0_ ;_ * &quot;-&quot;?_ ;_ @_ "/>
    <numFmt numFmtId="226" formatCode="0.00_);[Red]\(0.00\)"/>
    <numFmt numFmtId="227" formatCode="_ * #,##0_ ;_ * \-#,##0_ ;_ * &quot;△&quot;_ ;_ @_ "/>
    <numFmt numFmtId="228" formatCode="_ * #,##0_ ;_ * &quot;△&quot;#,##0_ ;_ * &quot;-&quot;_ ;_ @_ "/>
    <numFmt numFmtId="229" formatCode="_ * #,##0\ ;_ * &quot;△&quot;#,##0\ ;_ * &quot;-&quot;_ ;_ @_ "/>
    <numFmt numFmtId="230" formatCode="#,##0\ ;_ * &quot;△&quot;#,##0\ ;_ * &quot;-&quot;_ ;_ @_ "/>
    <numFmt numFmtId="231" formatCode="#,##0\ ;\ &quot;△&quot;#,##0\ ;\ &quot;-&quot;_ ;_ @_ "/>
    <numFmt numFmtId="232" formatCode="#,##0\ ;\ &quot;△&quot;#,##0\ ;\ &quot;-&quot;\ ;_ @_ "/>
    <numFmt numFmtId="233" formatCode="#,##0\ ;\ &quot;△&quot;#,##0\ ;\ &quot;-&quot;"/>
    <numFmt numFmtId="234" formatCode="#,##0;\ &quot;△&quot;#,##0;\ &quot;-&quot;"/>
    <numFmt numFmtId="235" formatCode="#,##0.0;\ &quot;△&quot;#,##0.0;\ &quot;-&quot;"/>
    <numFmt numFmtId="236" formatCode="#,##0.0\ ;\ &quot;△&quot;#,##0.0\ ;\ &quot;-&quot;"/>
    <numFmt numFmtId="237" formatCode="#,##0.00\ ;\ &quot;△&quot;#,##0.00\ ;\ &quot;-&quot;"/>
    <numFmt numFmtId="238" formatCode="#,##0;\ &quot;△&quot;#,##0;\ &quot;－&quot;"/>
    <numFmt numFmtId="239" formatCode="#,##0\ ;\ &quot;△&quot;#,##0\ ;\ &quot;－&quot;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1" fontId="4" fillId="0" borderId="1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91" fontId="4" fillId="0" borderId="15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 indent="4"/>
    </xf>
    <xf numFmtId="49" fontId="4" fillId="34" borderId="0" xfId="0" applyNumberFormat="1" applyFont="1" applyFill="1" applyBorder="1" applyAlignment="1">
      <alignment horizontal="right" vertical="center" indent="4"/>
    </xf>
    <xf numFmtId="0" fontId="4" fillId="0" borderId="11" xfId="0" applyFont="1" applyBorder="1" applyAlignment="1">
      <alignment horizontal="right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91" fontId="6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25" xfId="0" applyBorder="1" applyAlignment="1">
      <alignment shrinkToFi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tabSelected="1" view="pageBreakPreview" zoomScaleSheetLayoutView="100" workbookViewId="0" topLeftCell="G2">
      <selection activeCell="G2" sqref="G2"/>
    </sheetView>
  </sheetViews>
  <sheetFormatPr defaultColWidth="9.00390625" defaultRowHeight="13.5"/>
  <cols>
    <col min="1" max="1" width="0.875" style="1" customWidth="1"/>
    <col min="2" max="3" width="2.625" style="1" customWidth="1"/>
    <col min="4" max="4" width="5.00390625" style="1" customWidth="1"/>
    <col min="5" max="5" width="12.75390625" style="1" customWidth="1"/>
    <col min="6" max="6" width="6.50390625" style="1" customWidth="1"/>
    <col min="7" max="11" width="6.50390625" style="7" customWidth="1"/>
    <col min="12" max="12" width="6.50390625" style="6" customWidth="1"/>
    <col min="13" max="14" width="6.50390625" style="7" customWidth="1"/>
    <col min="15" max="20" width="14.125" style="1" customWidth="1"/>
    <col min="21" max="16384" width="9.00390625" style="1" customWidth="1"/>
  </cols>
  <sheetData>
    <row r="1" ht="18" customHeight="1">
      <c r="A1" s="34" t="s">
        <v>61</v>
      </c>
    </row>
    <row r="2" ht="21" customHeight="1">
      <c r="A2" s="12" t="s">
        <v>49</v>
      </c>
    </row>
    <row r="3" spans="7:14" s="2" customFormat="1" ht="15" customHeight="1" thickBot="1">
      <c r="G3" s="8"/>
      <c r="H3" s="8"/>
      <c r="I3" s="8"/>
      <c r="J3" s="8"/>
      <c r="K3" s="8"/>
      <c r="L3" s="4"/>
      <c r="M3" s="8"/>
      <c r="N3" s="8"/>
    </row>
    <row r="4" spans="1:20" s="2" customFormat="1" ht="18" customHeight="1">
      <c r="A4" s="13"/>
      <c r="B4" s="13"/>
      <c r="C4" s="13"/>
      <c r="D4" s="13"/>
      <c r="E4" s="26" t="s">
        <v>8</v>
      </c>
      <c r="F4" s="43" t="s">
        <v>44</v>
      </c>
      <c r="G4" s="62" t="s">
        <v>35</v>
      </c>
      <c r="H4" s="62"/>
      <c r="I4" s="62"/>
      <c r="J4" s="62"/>
      <c r="K4" s="62"/>
      <c r="L4" s="62"/>
      <c r="M4" s="62"/>
      <c r="N4" s="63"/>
      <c r="O4" s="35" t="s">
        <v>37</v>
      </c>
      <c r="P4" s="35" t="s">
        <v>36</v>
      </c>
      <c r="Q4" s="43" t="s">
        <v>40</v>
      </c>
      <c r="R4" s="40" t="s">
        <v>38</v>
      </c>
      <c r="S4" s="40" t="s">
        <v>39</v>
      </c>
      <c r="T4" s="40" t="s">
        <v>25</v>
      </c>
    </row>
    <row r="5" spans="1:20" s="2" customFormat="1" ht="18" customHeight="1">
      <c r="A5" s="47" t="s">
        <v>50</v>
      </c>
      <c r="B5" s="48"/>
      <c r="C5" s="48"/>
      <c r="D5" s="48"/>
      <c r="F5" s="41"/>
      <c r="G5" s="27"/>
      <c r="H5" s="61" t="s">
        <v>9</v>
      </c>
      <c r="I5" s="61"/>
      <c r="J5" s="61"/>
      <c r="K5" s="61"/>
      <c r="L5" s="61"/>
      <c r="M5" s="61"/>
      <c r="N5" s="28"/>
      <c r="O5" s="36"/>
      <c r="P5" s="36"/>
      <c r="Q5" s="41"/>
      <c r="R5" s="41"/>
      <c r="S5" s="41"/>
      <c r="T5" s="41"/>
    </row>
    <row r="6" spans="1:20" s="2" customFormat="1" ht="18" customHeight="1">
      <c r="A6" s="49"/>
      <c r="B6" s="49"/>
      <c r="C6" s="49"/>
      <c r="D6" s="49"/>
      <c r="E6" s="14"/>
      <c r="F6" s="42"/>
      <c r="G6" s="29" t="s">
        <v>26</v>
      </c>
      <c r="H6" s="29" t="s">
        <v>27</v>
      </c>
      <c r="I6" s="29" t="s">
        <v>28</v>
      </c>
      <c r="J6" s="29" t="s">
        <v>29</v>
      </c>
      <c r="K6" s="29" t="s">
        <v>30</v>
      </c>
      <c r="L6" s="29" t="s">
        <v>31</v>
      </c>
      <c r="M6" s="30" t="s">
        <v>32</v>
      </c>
      <c r="N6" s="30" t="s">
        <v>33</v>
      </c>
      <c r="O6" s="37"/>
      <c r="P6" s="37"/>
      <c r="Q6" s="42"/>
      <c r="R6" s="42"/>
      <c r="S6" s="42"/>
      <c r="T6" s="42"/>
    </row>
    <row r="7" spans="6:20" s="2" customFormat="1" ht="16.5" customHeight="1">
      <c r="F7" s="31"/>
      <c r="G7" s="10"/>
      <c r="H7" s="10"/>
      <c r="I7" s="10"/>
      <c r="J7" s="10"/>
      <c r="K7" s="10"/>
      <c r="L7" s="10"/>
      <c r="M7" s="8"/>
      <c r="N7" s="10"/>
      <c r="O7" s="10" t="s">
        <v>34</v>
      </c>
      <c r="P7" s="10" t="s">
        <v>7</v>
      </c>
      <c r="Q7" s="10" t="s">
        <v>7</v>
      </c>
      <c r="R7" s="10" t="s">
        <v>57</v>
      </c>
      <c r="S7" s="10" t="s">
        <v>41</v>
      </c>
      <c r="T7" s="10" t="s">
        <v>7</v>
      </c>
    </row>
    <row r="8" spans="3:22" s="2" customFormat="1" ht="20.25" customHeight="1">
      <c r="C8" s="50" t="s">
        <v>1</v>
      </c>
      <c r="D8" s="50"/>
      <c r="E8" s="24" t="s">
        <v>45</v>
      </c>
      <c r="F8" s="20">
        <v>659</v>
      </c>
      <c r="G8" s="17">
        <v>237</v>
      </c>
      <c r="H8" s="17">
        <v>160</v>
      </c>
      <c r="I8" s="17">
        <v>129</v>
      </c>
      <c r="J8" s="39" t="s">
        <v>42</v>
      </c>
      <c r="K8" s="39"/>
      <c r="L8" s="17">
        <v>20</v>
      </c>
      <c r="M8" s="39" t="s">
        <v>48</v>
      </c>
      <c r="N8" s="39"/>
      <c r="O8" s="17">
        <v>5668</v>
      </c>
      <c r="P8" s="17">
        <v>13894051</v>
      </c>
      <c r="Q8" s="17">
        <v>1059422</v>
      </c>
      <c r="R8" s="17">
        <v>88095</v>
      </c>
      <c r="S8" s="17" t="s">
        <v>58</v>
      </c>
      <c r="T8" s="17">
        <v>210111</v>
      </c>
      <c r="U8" s="8"/>
      <c r="V8" s="8"/>
    </row>
    <row r="9" spans="5:22" s="2" customFormat="1" ht="20.25" customHeight="1">
      <c r="E9" s="24" t="s">
        <v>46</v>
      </c>
      <c r="F9" s="20">
        <v>617</v>
      </c>
      <c r="G9" s="17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17" t="s">
        <v>58</v>
      </c>
      <c r="O9" s="17">
        <v>5329</v>
      </c>
      <c r="P9" s="17">
        <v>14282259</v>
      </c>
      <c r="Q9" s="17" t="s">
        <v>58</v>
      </c>
      <c r="R9" s="17">
        <v>86037</v>
      </c>
      <c r="S9" s="17" t="s">
        <v>58</v>
      </c>
      <c r="T9" s="17" t="s">
        <v>58</v>
      </c>
      <c r="U9" s="8"/>
      <c r="V9" s="8"/>
    </row>
    <row r="10" spans="5:22" s="2" customFormat="1" ht="20.25" customHeight="1">
      <c r="E10" s="25" t="s">
        <v>47</v>
      </c>
      <c r="F10" s="20">
        <v>569</v>
      </c>
      <c r="G10" s="17">
        <v>189</v>
      </c>
      <c r="H10" s="17">
        <v>132</v>
      </c>
      <c r="I10" s="17">
        <v>121</v>
      </c>
      <c r="J10" s="17">
        <v>70</v>
      </c>
      <c r="K10" s="17">
        <v>28</v>
      </c>
      <c r="L10" s="17">
        <v>17</v>
      </c>
      <c r="M10" s="17">
        <v>8</v>
      </c>
      <c r="N10" s="17">
        <v>4</v>
      </c>
      <c r="O10" s="17">
        <v>5151</v>
      </c>
      <c r="P10" s="17">
        <v>12905959</v>
      </c>
      <c r="Q10" s="17">
        <v>820909</v>
      </c>
      <c r="R10" s="17">
        <v>83678</v>
      </c>
      <c r="S10" s="17">
        <v>5504</v>
      </c>
      <c r="T10" s="17" t="s">
        <v>58</v>
      </c>
      <c r="U10" s="8"/>
      <c r="V10" s="8"/>
    </row>
    <row r="11" spans="1:22" s="2" customFormat="1" ht="20.25" customHeight="1">
      <c r="A11" s="32"/>
      <c r="B11" s="32"/>
      <c r="C11" s="32"/>
      <c r="D11" s="32"/>
      <c r="E11" s="25" t="s">
        <v>51</v>
      </c>
      <c r="F11" s="20">
        <v>585</v>
      </c>
      <c r="G11" s="17">
        <v>186</v>
      </c>
      <c r="H11" s="17">
        <v>122</v>
      </c>
      <c r="I11" s="17">
        <v>138</v>
      </c>
      <c r="J11" s="17">
        <v>79</v>
      </c>
      <c r="K11" s="17">
        <v>25</v>
      </c>
      <c r="L11" s="17">
        <v>19</v>
      </c>
      <c r="M11" s="17">
        <v>13</v>
      </c>
      <c r="N11" s="17">
        <v>3</v>
      </c>
      <c r="O11" s="17">
        <v>5351</v>
      </c>
      <c r="P11" s="17">
        <v>10816169</v>
      </c>
      <c r="Q11" s="17">
        <v>643909</v>
      </c>
      <c r="R11" s="17">
        <v>80431</v>
      </c>
      <c r="S11" s="17" t="s">
        <v>58</v>
      </c>
      <c r="T11" s="17" t="s">
        <v>58</v>
      </c>
      <c r="U11" s="8"/>
      <c r="V11" s="8"/>
    </row>
    <row r="12" spans="1:22" s="2" customFormat="1" ht="20.25" customHeight="1">
      <c r="A12" s="32"/>
      <c r="B12" s="32"/>
      <c r="C12" s="32"/>
      <c r="D12" s="32"/>
      <c r="E12" s="25" t="s">
        <v>52</v>
      </c>
      <c r="F12" s="20">
        <f>SUM(F14:F15)</f>
        <v>432</v>
      </c>
      <c r="G12" s="17">
        <f aca="true" t="shared" si="0" ref="G12:T12">SUM(G14:G15)</f>
        <v>134</v>
      </c>
      <c r="H12" s="17">
        <f t="shared" si="0"/>
        <v>91</v>
      </c>
      <c r="I12" s="17">
        <f t="shared" si="0"/>
        <v>98</v>
      </c>
      <c r="J12" s="17">
        <f t="shared" si="0"/>
        <v>68</v>
      </c>
      <c r="K12" s="17">
        <f t="shared" si="0"/>
        <v>18</v>
      </c>
      <c r="L12" s="17">
        <f t="shared" si="0"/>
        <v>13</v>
      </c>
      <c r="M12" s="17">
        <f t="shared" si="0"/>
        <v>7</v>
      </c>
      <c r="N12" s="17">
        <f t="shared" si="0"/>
        <v>3</v>
      </c>
      <c r="O12" s="17">
        <f t="shared" si="0"/>
        <v>4024</v>
      </c>
      <c r="P12" s="17">
        <f t="shared" si="0"/>
        <v>10856912</v>
      </c>
      <c r="Q12" s="17">
        <f t="shared" si="0"/>
        <v>261678</v>
      </c>
      <c r="R12" s="17">
        <f t="shared" si="0"/>
        <v>76431</v>
      </c>
      <c r="S12" s="17">
        <f t="shared" si="0"/>
        <v>5253</v>
      </c>
      <c r="T12" s="17">
        <f t="shared" si="0"/>
        <v>6238</v>
      </c>
      <c r="U12" s="8"/>
      <c r="V12" s="8"/>
    </row>
    <row r="13" spans="1:22" s="2" customFormat="1" ht="17.25" customHeight="1">
      <c r="A13" s="11" t="s">
        <v>53</v>
      </c>
      <c r="C13" s="1"/>
      <c r="D13" s="1"/>
      <c r="E13" s="1"/>
      <c r="F13" s="2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8"/>
      <c r="V13" s="8"/>
    </row>
    <row r="14" spans="2:22" s="4" customFormat="1" ht="20.25" customHeight="1">
      <c r="B14" s="44" t="s">
        <v>2</v>
      </c>
      <c r="C14" s="44"/>
      <c r="D14" s="44"/>
      <c r="E14" s="44"/>
      <c r="F14" s="20">
        <v>94</v>
      </c>
      <c r="G14" s="17">
        <v>26</v>
      </c>
      <c r="H14" s="17">
        <v>27</v>
      </c>
      <c r="I14" s="17">
        <v>20</v>
      </c>
      <c r="J14" s="17">
        <v>11</v>
      </c>
      <c r="K14" s="17">
        <v>5</v>
      </c>
      <c r="L14" s="17">
        <v>2</v>
      </c>
      <c r="M14" s="17">
        <v>3</v>
      </c>
      <c r="N14" s="17" t="s">
        <v>58</v>
      </c>
      <c r="O14" s="17">
        <v>800</v>
      </c>
      <c r="P14" s="17">
        <v>3309886</v>
      </c>
      <c r="Q14" s="17">
        <v>112518</v>
      </c>
      <c r="R14" s="17" t="s">
        <v>58</v>
      </c>
      <c r="S14" s="17" t="s">
        <v>58</v>
      </c>
      <c r="T14" s="17">
        <v>1030</v>
      </c>
      <c r="U14" s="8"/>
      <c r="V14" s="8"/>
    </row>
    <row r="15" spans="2:22" s="4" customFormat="1" ht="20.25" customHeight="1">
      <c r="B15" s="44" t="s">
        <v>3</v>
      </c>
      <c r="C15" s="44"/>
      <c r="D15" s="44"/>
      <c r="E15" s="44"/>
      <c r="F15" s="20">
        <f>SUM(F16,F17,F18,F26,F29)</f>
        <v>338</v>
      </c>
      <c r="G15" s="17">
        <f aca="true" t="shared" si="1" ref="G15:N15">SUM(G16,G17,G18,G26,G29)</f>
        <v>108</v>
      </c>
      <c r="H15" s="17">
        <f t="shared" si="1"/>
        <v>64</v>
      </c>
      <c r="I15" s="17">
        <f t="shared" si="1"/>
        <v>78</v>
      </c>
      <c r="J15" s="17">
        <f t="shared" si="1"/>
        <v>57</v>
      </c>
      <c r="K15" s="17">
        <f t="shared" si="1"/>
        <v>13</v>
      </c>
      <c r="L15" s="17">
        <f t="shared" si="1"/>
        <v>11</v>
      </c>
      <c r="M15" s="17">
        <f t="shared" si="1"/>
        <v>4</v>
      </c>
      <c r="N15" s="17">
        <f t="shared" si="1"/>
        <v>3</v>
      </c>
      <c r="O15" s="17">
        <f>SUM(O16,O17,O18,O26,O29,)</f>
        <v>3224</v>
      </c>
      <c r="P15" s="17">
        <f>SUM(P16,P17,P18,P26,P29,)</f>
        <v>7547026</v>
      </c>
      <c r="Q15" s="17">
        <f>SUM(Q16,Q17,Q18,Q26,Q29,)</f>
        <v>149160</v>
      </c>
      <c r="R15" s="17">
        <f>SUM(R16,R17,R18,R26,R29,)</f>
        <v>76431</v>
      </c>
      <c r="S15" s="17">
        <v>5253</v>
      </c>
      <c r="T15" s="17">
        <v>5208</v>
      </c>
      <c r="U15" s="8"/>
      <c r="V15" s="8"/>
    </row>
    <row r="16" spans="3:22" s="4" customFormat="1" ht="20.25" customHeight="1">
      <c r="C16" s="44" t="s">
        <v>4</v>
      </c>
      <c r="D16" s="44"/>
      <c r="E16" s="44"/>
      <c r="F16" s="20">
        <v>3</v>
      </c>
      <c r="G16" s="17">
        <v>1</v>
      </c>
      <c r="H16" s="17" t="s">
        <v>58</v>
      </c>
      <c r="I16" s="17" t="s">
        <v>58</v>
      </c>
      <c r="J16" s="17" t="s">
        <v>58</v>
      </c>
      <c r="K16" s="17" t="s">
        <v>58</v>
      </c>
      <c r="L16" s="17" t="s">
        <v>58</v>
      </c>
      <c r="M16" s="17" t="s">
        <v>58</v>
      </c>
      <c r="N16" s="17">
        <v>2</v>
      </c>
      <c r="O16" s="17">
        <v>406</v>
      </c>
      <c r="P16" s="17">
        <v>832766</v>
      </c>
      <c r="Q16" s="17" t="s">
        <v>58</v>
      </c>
      <c r="R16" s="17">
        <v>19362</v>
      </c>
      <c r="S16" s="17">
        <v>1884</v>
      </c>
      <c r="T16" s="17" t="s">
        <v>58</v>
      </c>
      <c r="U16" s="8"/>
      <c r="V16" s="8"/>
    </row>
    <row r="17" spans="3:22" s="4" customFormat="1" ht="20.25" customHeight="1">
      <c r="C17" s="51" t="s">
        <v>43</v>
      </c>
      <c r="D17" s="52"/>
      <c r="E17" s="52"/>
      <c r="F17" s="20">
        <v>35</v>
      </c>
      <c r="G17" s="17">
        <v>9</v>
      </c>
      <c r="H17" s="17">
        <v>10</v>
      </c>
      <c r="I17" s="17">
        <v>7</v>
      </c>
      <c r="J17" s="17">
        <v>7</v>
      </c>
      <c r="K17" s="17" t="s">
        <v>58</v>
      </c>
      <c r="L17" s="17">
        <v>1</v>
      </c>
      <c r="M17" s="17" t="s">
        <v>58</v>
      </c>
      <c r="N17" s="17">
        <v>1</v>
      </c>
      <c r="O17" s="17">
        <v>351</v>
      </c>
      <c r="P17" s="17">
        <v>356404</v>
      </c>
      <c r="Q17" s="17">
        <v>10594</v>
      </c>
      <c r="R17" s="17">
        <v>9463</v>
      </c>
      <c r="S17" s="17">
        <v>156</v>
      </c>
      <c r="T17" s="17">
        <v>100</v>
      </c>
      <c r="U17" s="8"/>
      <c r="V17" s="8"/>
    </row>
    <row r="18" spans="1:22" s="3" customFormat="1" ht="20.25" customHeight="1">
      <c r="A18" s="5"/>
      <c r="B18" s="5"/>
      <c r="C18" s="53" t="s">
        <v>5</v>
      </c>
      <c r="D18" s="44"/>
      <c r="E18" s="44"/>
      <c r="F18" s="20">
        <f>SUM(F19:F25)</f>
        <v>83</v>
      </c>
      <c r="G18" s="17">
        <v>23</v>
      </c>
      <c r="H18" s="17">
        <v>14</v>
      </c>
      <c r="I18" s="17">
        <f>SUM(I19:I25)</f>
        <v>13</v>
      </c>
      <c r="J18" s="17">
        <v>20</v>
      </c>
      <c r="K18" s="17">
        <v>5</v>
      </c>
      <c r="L18" s="17">
        <f>SUM(L19:L25)</f>
        <v>5</v>
      </c>
      <c r="M18" s="17">
        <f>SUM(M19:M25)</f>
        <v>3</v>
      </c>
      <c r="N18" s="17" t="s">
        <v>58</v>
      </c>
      <c r="O18" s="17">
        <v>981</v>
      </c>
      <c r="P18" s="17">
        <v>2605455</v>
      </c>
      <c r="Q18" s="17">
        <v>9987</v>
      </c>
      <c r="R18" s="17">
        <v>15797</v>
      </c>
      <c r="S18" s="17">
        <v>1692</v>
      </c>
      <c r="T18" s="17">
        <v>741</v>
      </c>
      <c r="U18" s="9"/>
      <c r="V18" s="9"/>
    </row>
    <row r="19" spans="1:22" s="2" customFormat="1" ht="20.25" customHeight="1">
      <c r="A19" s="4"/>
      <c r="B19" s="15"/>
      <c r="C19" s="15"/>
      <c r="D19" s="44" t="s">
        <v>10</v>
      </c>
      <c r="E19" s="44"/>
      <c r="F19" s="20">
        <v>10</v>
      </c>
      <c r="G19" s="17">
        <v>1</v>
      </c>
      <c r="H19" s="17" t="s">
        <v>58</v>
      </c>
      <c r="I19" s="17" t="s">
        <v>58</v>
      </c>
      <c r="J19" s="17">
        <v>1</v>
      </c>
      <c r="K19" s="17" t="s">
        <v>58</v>
      </c>
      <c r="L19" s="17">
        <v>5</v>
      </c>
      <c r="M19" s="17">
        <v>3</v>
      </c>
      <c r="N19" s="17" t="s">
        <v>58</v>
      </c>
      <c r="O19" s="17">
        <v>434</v>
      </c>
      <c r="P19" s="17">
        <v>2050544</v>
      </c>
      <c r="Q19" s="17" t="s">
        <v>58</v>
      </c>
      <c r="R19" s="17">
        <v>9344</v>
      </c>
      <c r="S19" s="17">
        <v>1282</v>
      </c>
      <c r="T19" s="17" t="s">
        <v>58</v>
      </c>
      <c r="U19" s="8"/>
      <c r="V19" s="8"/>
    </row>
    <row r="20" spans="1:22" s="2" customFormat="1" ht="20.25" customHeight="1">
      <c r="A20" s="4"/>
      <c r="B20" s="15"/>
      <c r="C20" s="15"/>
      <c r="D20" s="44" t="s">
        <v>11</v>
      </c>
      <c r="E20" s="44"/>
      <c r="F20" s="20">
        <v>9</v>
      </c>
      <c r="G20" s="17">
        <v>6</v>
      </c>
      <c r="H20" s="17">
        <v>2</v>
      </c>
      <c r="I20" s="17">
        <v>1</v>
      </c>
      <c r="J20" s="17" t="s">
        <v>58</v>
      </c>
      <c r="K20" s="17" t="s">
        <v>58</v>
      </c>
      <c r="L20" s="17" t="s">
        <v>58</v>
      </c>
      <c r="M20" s="17" t="s">
        <v>58</v>
      </c>
      <c r="N20" s="17" t="s">
        <v>58</v>
      </c>
      <c r="O20" s="17">
        <v>27</v>
      </c>
      <c r="P20" s="17">
        <v>83020</v>
      </c>
      <c r="Q20" s="17">
        <v>2546</v>
      </c>
      <c r="R20" s="17">
        <v>1156</v>
      </c>
      <c r="S20" s="17">
        <v>26</v>
      </c>
      <c r="T20" s="17" t="s">
        <v>58</v>
      </c>
      <c r="U20" s="8"/>
      <c r="V20" s="8"/>
    </row>
    <row r="21" spans="1:22" s="2" customFormat="1" ht="20.25" customHeight="1">
      <c r="A21" s="4"/>
      <c r="B21" s="15"/>
      <c r="C21" s="15"/>
      <c r="D21" s="44" t="s">
        <v>12</v>
      </c>
      <c r="E21" s="44"/>
      <c r="F21" s="20">
        <v>5</v>
      </c>
      <c r="G21" s="17">
        <v>1</v>
      </c>
      <c r="H21" s="17">
        <v>1</v>
      </c>
      <c r="I21" s="17">
        <v>2</v>
      </c>
      <c r="J21" s="17">
        <v>1</v>
      </c>
      <c r="K21" s="17" t="s">
        <v>58</v>
      </c>
      <c r="L21" s="17" t="s">
        <v>58</v>
      </c>
      <c r="M21" s="17" t="s">
        <v>58</v>
      </c>
      <c r="N21" s="17" t="s">
        <v>58</v>
      </c>
      <c r="O21" s="17">
        <v>25</v>
      </c>
      <c r="P21" s="17">
        <v>34344</v>
      </c>
      <c r="Q21" s="17">
        <v>166</v>
      </c>
      <c r="R21" s="17">
        <v>297</v>
      </c>
      <c r="S21" s="17">
        <v>15</v>
      </c>
      <c r="T21" s="17" t="s">
        <v>58</v>
      </c>
      <c r="U21" s="8"/>
      <c r="V21" s="8"/>
    </row>
    <row r="22" spans="1:22" s="2" customFormat="1" ht="20.25" customHeight="1">
      <c r="A22" s="4"/>
      <c r="B22" s="15"/>
      <c r="C22" s="15"/>
      <c r="D22" s="44" t="s">
        <v>13</v>
      </c>
      <c r="E22" s="44"/>
      <c r="F22" s="20" t="s">
        <v>58</v>
      </c>
      <c r="G22" s="17" t="s">
        <v>58</v>
      </c>
      <c r="H22" s="17" t="s">
        <v>58</v>
      </c>
      <c r="I22" s="17" t="s">
        <v>58</v>
      </c>
      <c r="J22" s="17" t="s">
        <v>58</v>
      </c>
      <c r="K22" s="17" t="s">
        <v>58</v>
      </c>
      <c r="L22" s="17" t="s">
        <v>58</v>
      </c>
      <c r="M22" s="17" t="s">
        <v>58</v>
      </c>
      <c r="N22" s="17" t="s">
        <v>58</v>
      </c>
      <c r="O22" s="17" t="s">
        <v>58</v>
      </c>
      <c r="P22" s="17" t="s">
        <v>58</v>
      </c>
      <c r="Q22" s="17" t="s">
        <v>58</v>
      </c>
      <c r="R22" s="17" t="s">
        <v>58</v>
      </c>
      <c r="S22" s="17" t="s">
        <v>58</v>
      </c>
      <c r="T22" s="17" t="s">
        <v>58</v>
      </c>
      <c r="U22" s="8"/>
      <c r="V22" s="8"/>
    </row>
    <row r="23" spans="1:22" s="2" customFormat="1" ht="20.25" customHeight="1">
      <c r="A23" s="4"/>
      <c r="B23" s="15"/>
      <c r="C23" s="15"/>
      <c r="D23" s="44" t="s">
        <v>14</v>
      </c>
      <c r="E23" s="44"/>
      <c r="F23" s="20">
        <v>1</v>
      </c>
      <c r="G23" s="17" t="s">
        <v>58</v>
      </c>
      <c r="H23" s="17">
        <v>1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 t="s">
        <v>58</v>
      </c>
      <c r="O23" s="17">
        <v>4</v>
      </c>
      <c r="P23" s="17" t="s">
        <v>59</v>
      </c>
      <c r="Q23" s="17" t="s">
        <v>58</v>
      </c>
      <c r="R23" s="17" t="s">
        <v>59</v>
      </c>
      <c r="S23" s="17" t="s">
        <v>59</v>
      </c>
      <c r="T23" s="17" t="s">
        <v>58</v>
      </c>
      <c r="U23" s="8"/>
      <c r="V23" s="8"/>
    </row>
    <row r="24" spans="1:22" s="2" customFormat="1" ht="20.25" customHeight="1">
      <c r="A24" s="4"/>
      <c r="B24" s="15"/>
      <c r="C24" s="15"/>
      <c r="D24" s="44" t="s">
        <v>15</v>
      </c>
      <c r="E24" s="44"/>
      <c r="F24" s="20">
        <v>22</v>
      </c>
      <c r="G24" s="17">
        <v>7</v>
      </c>
      <c r="H24" s="17">
        <v>5</v>
      </c>
      <c r="I24" s="17">
        <v>3</v>
      </c>
      <c r="J24" s="17">
        <v>7</v>
      </c>
      <c r="K24" s="17" t="s">
        <v>58</v>
      </c>
      <c r="L24" s="17" t="s">
        <v>58</v>
      </c>
      <c r="M24" s="17" t="s">
        <v>58</v>
      </c>
      <c r="N24" s="17" t="s">
        <v>58</v>
      </c>
      <c r="O24" s="17">
        <v>147</v>
      </c>
      <c r="P24" s="17">
        <v>74445</v>
      </c>
      <c r="Q24" s="17">
        <v>1180</v>
      </c>
      <c r="R24" s="17">
        <v>1465</v>
      </c>
      <c r="S24" s="17">
        <v>105</v>
      </c>
      <c r="T24" s="17">
        <v>100</v>
      </c>
      <c r="U24" s="8"/>
      <c r="V24" s="8"/>
    </row>
    <row r="25" spans="1:22" s="2" customFormat="1" ht="20.25" customHeight="1">
      <c r="A25" s="4"/>
      <c r="B25" s="15"/>
      <c r="C25" s="15"/>
      <c r="D25" s="44" t="s">
        <v>16</v>
      </c>
      <c r="E25" s="44"/>
      <c r="F25" s="20">
        <v>36</v>
      </c>
      <c r="G25" s="17">
        <v>8</v>
      </c>
      <c r="H25" s="17">
        <v>5</v>
      </c>
      <c r="I25" s="17">
        <v>7</v>
      </c>
      <c r="J25" s="17">
        <v>11</v>
      </c>
      <c r="K25" s="17">
        <v>5</v>
      </c>
      <c r="L25" s="17" t="s">
        <v>58</v>
      </c>
      <c r="M25" s="17" t="s">
        <v>58</v>
      </c>
      <c r="N25" s="17" t="s">
        <v>58</v>
      </c>
      <c r="O25" s="17">
        <v>344</v>
      </c>
      <c r="P25" s="17" t="s">
        <v>59</v>
      </c>
      <c r="Q25" s="17">
        <v>6095</v>
      </c>
      <c r="R25" s="17" t="s">
        <v>59</v>
      </c>
      <c r="S25" s="17" t="s">
        <v>59</v>
      </c>
      <c r="T25" s="17">
        <v>641</v>
      </c>
      <c r="U25" s="8"/>
      <c r="V25" s="8"/>
    </row>
    <row r="26" spans="1:22" s="2" customFormat="1" ht="20.25" customHeight="1">
      <c r="A26" s="4"/>
      <c r="B26" s="15"/>
      <c r="C26" s="53" t="s">
        <v>54</v>
      </c>
      <c r="D26" s="44"/>
      <c r="E26" s="44"/>
      <c r="F26" s="20">
        <v>78</v>
      </c>
      <c r="G26" s="17">
        <v>27</v>
      </c>
      <c r="H26" s="17">
        <v>15</v>
      </c>
      <c r="I26" s="17">
        <v>16</v>
      </c>
      <c r="J26" s="17">
        <v>14</v>
      </c>
      <c r="K26" s="17">
        <v>5</v>
      </c>
      <c r="L26" s="17" t="s">
        <v>58</v>
      </c>
      <c r="M26" s="17">
        <v>1</v>
      </c>
      <c r="N26" s="17" t="s">
        <v>58</v>
      </c>
      <c r="O26" s="17">
        <v>570</v>
      </c>
      <c r="P26" s="17">
        <f>SUM(P27:P28)</f>
        <v>2246890</v>
      </c>
      <c r="Q26" s="17">
        <v>36608</v>
      </c>
      <c r="R26" s="17">
        <v>12832</v>
      </c>
      <c r="S26" s="17">
        <v>743</v>
      </c>
      <c r="T26" s="17">
        <v>3273</v>
      </c>
      <c r="U26" s="8"/>
      <c r="V26" s="8"/>
    </row>
    <row r="27" spans="2:20" s="8" customFormat="1" ht="20.25" customHeight="1">
      <c r="B27" s="19"/>
      <c r="D27" s="44" t="s">
        <v>6</v>
      </c>
      <c r="E27" s="44"/>
      <c r="F27" s="20">
        <v>59</v>
      </c>
      <c r="G27" s="17">
        <v>22</v>
      </c>
      <c r="H27" s="17">
        <v>8</v>
      </c>
      <c r="I27" s="17">
        <v>12</v>
      </c>
      <c r="J27" s="17">
        <v>13</v>
      </c>
      <c r="K27" s="17">
        <v>4</v>
      </c>
      <c r="L27" s="17" t="s">
        <v>58</v>
      </c>
      <c r="M27" s="17" t="s">
        <v>58</v>
      </c>
      <c r="N27" s="17" t="s">
        <v>58</v>
      </c>
      <c r="O27" s="17">
        <v>407</v>
      </c>
      <c r="P27" s="17">
        <v>1738498</v>
      </c>
      <c r="Q27" s="17">
        <v>31810</v>
      </c>
      <c r="R27" s="17">
        <v>4548</v>
      </c>
      <c r="S27" s="17">
        <v>494</v>
      </c>
      <c r="T27" s="17">
        <v>2791</v>
      </c>
    </row>
    <row r="28" spans="2:20" s="8" customFormat="1" ht="20.25" customHeight="1">
      <c r="B28" s="19"/>
      <c r="C28" s="33"/>
      <c r="D28" s="45" t="s">
        <v>55</v>
      </c>
      <c r="E28" s="46"/>
      <c r="F28" s="20">
        <v>19</v>
      </c>
      <c r="G28" s="17">
        <v>5</v>
      </c>
      <c r="H28" s="17">
        <v>7</v>
      </c>
      <c r="I28" s="17">
        <v>4</v>
      </c>
      <c r="J28" s="17">
        <v>1</v>
      </c>
      <c r="K28" s="17">
        <v>1</v>
      </c>
      <c r="L28" s="17" t="s">
        <v>58</v>
      </c>
      <c r="M28" s="17">
        <v>1</v>
      </c>
      <c r="N28" s="17" t="s">
        <v>58</v>
      </c>
      <c r="O28" s="17">
        <v>163</v>
      </c>
      <c r="P28" s="17">
        <v>508392</v>
      </c>
      <c r="Q28" s="17">
        <v>4798</v>
      </c>
      <c r="R28" s="17">
        <v>8284</v>
      </c>
      <c r="S28" s="17">
        <v>249</v>
      </c>
      <c r="T28" s="17">
        <v>482</v>
      </c>
    </row>
    <row r="29" spans="2:20" s="8" customFormat="1" ht="20.25" customHeight="1">
      <c r="B29" s="19"/>
      <c r="C29" s="55" t="s">
        <v>0</v>
      </c>
      <c r="D29" s="38"/>
      <c r="E29" s="38"/>
      <c r="F29" s="20">
        <f>SUM(F30:F37)</f>
        <v>139</v>
      </c>
      <c r="G29" s="17">
        <f aca="true" t="shared" si="2" ref="G29:L29">SUM(G30:G37)</f>
        <v>48</v>
      </c>
      <c r="H29" s="17">
        <f t="shared" si="2"/>
        <v>25</v>
      </c>
      <c r="I29" s="17">
        <f t="shared" si="2"/>
        <v>42</v>
      </c>
      <c r="J29" s="17">
        <f t="shared" si="2"/>
        <v>16</v>
      </c>
      <c r="K29" s="17">
        <f t="shared" si="2"/>
        <v>3</v>
      </c>
      <c r="L29" s="17">
        <f t="shared" si="2"/>
        <v>5</v>
      </c>
      <c r="M29" s="17" t="s">
        <v>58</v>
      </c>
      <c r="N29" s="17" t="s">
        <v>58</v>
      </c>
      <c r="O29" s="17">
        <f>SUM(O30:O37)</f>
        <v>916</v>
      </c>
      <c r="P29" s="17">
        <v>1505511</v>
      </c>
      <c r="Q29" s="17">
        <f>SUM(Q30:Q37)</f>
        <v>91971</v>
      </c>
      <c r="R29" s="17">
        <v>18977</v>
      </c>
      <c r="S29" s="17">
        <f>SUM(S30:S37)</f>
        <v>778</v>
      </c>
      <c r="T29" s="17">
        <f>SUM(T30:T37)</f>
        <v>1094</v>
      </c>
    </row>
    <row r="30" spans="2:20" s="8" customFormat="1" ht="20.25" customHeight="1">
      <c r="B30" s="19"/>
      <c r="C30" s="19"/>
      <c r="D30" s="38" t="s">
        <v>17</v>
      </c>
      <c r="E30" s="38"/>
      <c r="F30" s="20">
        <v>40</v>
      </c>
      <c r="G30" s="17">
        <v>6</v>
      </c>
      <c r="H30" s="17">
        <v>11</v>
      </c>
      <c r="I30" s="17">
        <v>18</v>
      </c>
      <c r="J30" s="17">
        <v>5</v>
      </c>
      <c r="K30" s="17" t="s">
        <v>58</v>
      </c>
      <c r="L30" s="17" t="s">
        <v>58</v>
      </c>
      <c r="M30" s="17" t="s">
        <v>58</v>
      </c>
      <c r="N30" s="17" t="s">
        <v>58</v>
      </c>
      <c r="O30" s="17">
        <v>227</v>
      </c>
      <c r="P30" s="17">
        <v>440728</v>
      </c>
      <c r="Q30" s="17">
        <v>8599</v>
      </c>
      <c r="R30" s="17">
        <v>3899</v>
      </c>
      <c r="S30" s="17">
        <v>241</v>
      </c>
      <c r="T30" s="17" t="s">
        <v>58</v>
      </c>
    </row>
    <row r="31" spans="2:20" s="8" customFormat="1" ht="20.25" customHeight="1">
      <c r="B31" s="19"/>
      <c r="C31" s="19"/>
      <c r="D31" s="38" t="s">
        <v>18</v>
      </c>
      <c r="E31" s="38"/>
      <c r="F31" s="20">
        <v>1</v>
      </c>
      <c r="G31" s="17" t="s">
        <v>58</v>
      </c>
      <c r="H31" s="17" t="s">
        <v>58</v>
      </c>
      <c r="I31" s="17" t="s">
        <v>58</v>
      </c>
      <c r="J31" s="17" t="s">
        <v>58</v>
      </c>
      <c r="K31" s="17">
        <v>1</v>
      </c>
      <c r="L31" s="17" t="s">
        <v>58</v>
      </c>
      <c r="M31" s="17" t="s">
        <v>58</v>
      </c>
      <c r="N31" s="17" t="s">
        <v>58</v>
      </c>
      <c r="O31" s="17">
        <v>21</v>
      </c>
      <c r="P31" s="17" t="s">
        <v>59</v>
      </c>
      <c r="Q31" s="17" t="s">
        <v>58</v>
      </c>
      <c r="R31" s="17" t="s">
        <v>59</v>
      </c>
      <c r="S31" s="17" t="s">
        <v>58</v>
      </c>
      <c r="T31" s="17" t="s">
        <v>58</v>
      </c>
    </row>
    <row r="32" spans="2:20" s="8" customFormat="1" ht="20.25" customHeight="1">
      <c r="B32" s="19"/>
      <c r="C32" s="19"/>
      <c r="D32" s="38" t="s">
        <v>19</v>
      </c>
      <c r="E32" s="38"/>
      <c r="F32" s="20">
        <v>14</v>
      </c>
      <c r="G32" s="17">
        <v>2</v>
      </c>
      <c r="H32" s="17">
        <v>1</v>
      </c>
      <c r="I32" s="17">
        <v>7</v>
      </c>
      <c r="J32" s="17">
        <v>4</v>
      </c>
      <c r="K32" s="17" t="s">
        <v>58</v>
      </c>
      <c r="L32" s="17" t="s">
        <v>58</v>
      </c>
      <c r="M32" s="17" t="s">
        <v>58</v>
      </c>
      <c r="N32" s="17" t="s">
        <v>58</v>
      </c>
      <c r="O32" s="17">
        <v>105</v>
      </c>
      <c r="P32" s="17">
        <v>565298</v>
      </c>
      <c r="Q32" s="17">
        <v>24840</v>
      </c>
      <c r="R32" s="17" t="s">
        <v>58</v>
      </c>
      <c r="S32" s="17">
        <v>6</v>
      </c>
      <c r="T32" s="17">
        <v>500</v>
      </c>
    </row>
    <row r="33" spans="2:20" s="8" customFormat="1" ht="20.25" customHeight="1">
      <c r="B33" s="19"/>
      <c r="C33" s="19"/>
      <c r="D33" s="38" t="s">
        <v>20</v>
      </c>
      <c r="E33" s="38"/>
      <c r="F33" s="20">
        <v>26</v>
      </c>
      <c r="G33" s="17">
        <v>9</v>
      </c>
      <c r="H33" s="17">
        <v>2</v>
      </c>
      <c r="I33" s="17">
        <v>5</v>
      </c>
      <c r="J33" s="17">
        <v>4</v>
      </c>
      <c r="K33" s="17">
        <v>1</v>
      </c>
      <c r="L33" s="17">
        <v>5</v>
      </c>
      <c r="M33" s="17" t="s">
        <v>58</v>
      </c>
      <c r="N33" s="17" t="s">
        <v>58</v>
      </c>
      <c r="O33" s="17">
        <v>342</v>
      </c>
      <c r="P33" s="17">
        <v>158104</v>
      </c>
      <c r="Q33" s="17">
        <v>30130</v>
      </c>
      <c r="R33" s="17">
        <v>4828</v>
      </c>
      <c r="S33" s="17">
        <v>121</v>
      </c>
      <c r="T33" s="17">
        <v>194</v>
      </c>
    </row>
    <row r="34" spans="2:20" s="8" customFormat="1" ht="20.25" customHeight="1">
      <c r="B34" s="19"/>
      <c r="C34" s="19"/>
      <c r="D34" s="56" t="s">
        <v>21</v>
      </c>
      <c r="E34" s="57"/>
      <c r="F34" s="20">
        <v>5</v>
      </c>
      <c r="G34" s="17">
        <v>1</v>
      </c>
      <c r="H34" s="17" t="s">
        <v>58</v>
      </c>
      <c r="I34" s="17">
        <v>2</v>
      </c>
      <c r="J34" s="17">
        <v>1</v>
      </c>
      <c r="K34" s="17">
        <v>1</v>
      </c>
      <c r="L34" s="17" t="s">
        <v>58</v>
      </c>
      <c r="M34" s="17" t="s">
        <v>58</v>
      </c>
      <c r="N34" s="17" t="s">
        <v>58</v>
      </c>
      <c r="O34" s="17">
        <v>54</v>
      </c>
      <c r="P34" s="17">
        <v>64184</v>
      </c>
      <c r="Q34" s="17">
        <v>7956</v>
      </c>
      <c r="R34" s="17">
        <v>2541</v>
      </c>
      <c r="S34" s="17">
        <v>114</v>
      </c>
      <c r="T34" s="17" t="s">
        <v>58</v>
      </c>
    </row>
    <row r="35" spans="2:20" s="8" customFormat="1" ht="20.25" customHeight="1">
      <c r="B35" s="19"/>
      <c r="C35" s="19"/>
      <c r="D35" s="38" t="s">
        <v>22</v>
      </c>
      <c r="E35" s="38"/>
      <c r="F35" s="20" t="s">
        <v>58</v>
      </c>
      <c r="G35" s="17" t="s">
        <v>58</v>
      </c>
      <c r="H35" s="17" t="s">
        <v>58</v>
      </c>
      <c r="I35" s="17" t="s">
        <v>58</v>
      </c>
      <c r="J35" s="17" t="s">
        <v>58</v>
      </c>
      <c r="K35" s="17" t="s">
        <v>58</v>
      </c>
      <c r="L35" s="17" t="s">
        <v>58</v>
      </c>
      <c r="M35" s="17" t="s">
        <v>58</v>
      </c>
      <c r="N35" s="17" t="s">
        <v>58</v>
      </c>
      <c r="O35" s="17" t="s">
        <v>58</v>
      </c>
      <c r="P35" s="17" t="s">
        <v>58</v>
      </c>
      <c r="Q35" s="17" t="s">
        <v>58</v>
      </c>
      <c r="R35" s="17" t="s">
        <v>58</v>
      </c>
      <c r="S35" s="17" t="s">
        <v>58</v>
      </c>
      <c r="T35" s="17" t="s">
        <v>58</v>
      </c>
    </row>
    <row r="36" spans="2:20" s="8" customFormat="1" ht="20.25" customHeight="1">
      <c r="B36" s="19"/>
      <c r="C36" s="19"/>
      <c r="D36" s="38" t="s">
        <v>23</v>
      </c>
      <c r="E36" s="38"/>
      <c r="F36" s="20">
        <v>6</v>
      </c>
      <c r="G36" s="17">
        <v>3</v>
      </c>
      <c r="H36" s="17" t="s">
        <v>58</v>
      </c>
      <c r="I36" s="17">
        <v>3</v>
      </c>
      <c r="J36" s="17" t="s">
        <v>58</v>
      </c>
      <c r="K36" s="17" t="s">
        <v>58</v>
      </c>
      <c r="L36" s="17" t="s">
        <v>58</v>
      </c>
      <c r="M36" s="17" t="s">
        <v>58</v>
      </c>
      <c r="N36" s="17" t="s">
        <v>58</v>
      </c>
      <c r="O36" s="17">
        <v>22</v>
      </c>
      <c r="P36" s="17" t="s">
        <v>59</v>
      </c>
      <c r="Q36" s="17">
        <v>159</v>
      </c>
      <c r="R36" s="17" t="s">
        <v>59</v>
      </c>
      <c r="S36" s="17">
        <v>32</v>
      </c>
      <c r="T36" s="17">
        <v>100</v>
      </c>
    </row>
    <row r="37" spans="1:20" s="8" customFormat="1" ht="20.25" customHeight="1" thickBot="1">
      <c r="A37" s="21"/>
      <c r="B37" s="22"/>
      <c r="C37" s="22"/>
      <c r="D37" s="54" t="s">
        <v>24</v>
      </c>
      <c r="E37" s="54"/>
      <c r="F37" s="23">
        <v>47</v>
      </c>
      <c r="G37" s="18">
        <v>27</v>
      </c>
      <c r="H37" s="18">
        <v>11</v>
      </c>
      <c r="I37" s="18">
        <v>7</v>
      </c>
      <c r="J37" s="18">
        <v>2</v>
      </c>
      <c r="K37" s="18" t="s">
        <v>58</v>
      </c>
      <c r="L37" s="18" t="s">
        <v>58</v>
      </c>
      <c r="M37" s="18" t="s">
        <v>58</v>
      </c>
      <c r="N37" s="18" t="s">
        <v>58</v>
      </c>
      <c r="O37" s="18">
        <v>145</v>
      </c>
      <c r="P37" s="18">
        <v>229605</v>
      </c>
      <c r="Q37" s="18">
        <v>20287</v>
      </c>
      <c r="R37" s="18">
        <v>6074</v>
      </c>
      <c r="S37" s="18">
        <v>264</v>
      </c>
      <c r="T37" s="18">
        <v>300</v>
      </c>
    </row>
    <row r="38" spans="1:23" ht="15.75" customHeight="1">
      <c r="A38" s="16" t="s">
        <v>60</v>
      </c>
      <c r="F38" s="7"/>
      <c r="L38" s="7"/>
      <c r="O38" s="58" t="s">
        <v>56</v>
      </c>
      <c r="P38" s="59"/>
      <c r="Q38" s="59"/>
      <c r="R38" s="59"/>
      <c r="S38" s="59"/>
      <c r="T38" s="59"/>
      <c r="U38" s="7"/>
      <c r="V38" s="7"/>
      <c r="W38" s="7"/>
    </row>
    <row r="39" spans="15:23" ht="21" customHeight="1">
      <c r="O39" s="60"/>
      <c r="P39" s="60"/>
      <c r="Q39" s="60"/>
      <c r="R39" s="60"/>
      <c r="S39" s="60"/>
      <c r="T39" s="60"/>
      <c r="U39" s="7"/>
      <c r="V39" s="7"/>
      <c r="W39" s="7"/>
    </row>
    <row r="40" spans="15:22" ht="21" customHeight="1">
      <c r="O40" s="60"/>
      <c r="P40" s="60"/>
      <c r="Q40" s="60"/>
      <c r="R40" s="60"/>
      <c r="S40" s="60"/>
      <c r="T40" s="60"/>
      <c r="U40" s="7"/>
      <c r="V40" s="7"/>
    </row>
    <row r="41" spans="16:22" ht="21" customHeight="1">
      <c r="P41" s="7"/>
      <c r="Q41" s="7"/>
      <c r="R41" s="7"/>
      <c r="S41" s="7"/>
      <c r="T41" s="7"/>
      <c r="U41" s="7"/>
      <c r="V41" s="7"/>
    </row>
    <row r="42" spans="16:22" ht="21" customHeight="1">
      <c r="P42" s="7"/>
      <c r="Q42" s="7"/>
      <c r="R42" s="7"/>
      <c r="S42" s="7"/>
      <c r="T42" s="7"/>
      <c r="U42" s="7"/>
      <c r="V42" s="7"/>
    </row>
    <row r="43" spans="16:22" ht="21" customHeight="1">
      <c r="P43" s="7"/>
      <c r="Q43" s="7"/>
      <c r="R43" s="7"/>
      <c r="S43" s="7"/>
      <c r="T43" s="7"/>
      <c r="U43" s="7"/>
      <c r="V43" s="7"/>
    </row>
    <row r="44" spans="16:22" ht="21" customHeight="1">
      <c r="P44" s="7"/>
      <c r="Q44" s="7"/>
      <c r="R44" s="7"/>
      <c r="S44" s="7"/>
      <c r="T44" s="7"/>
      <c r="U44" s="7"/>
      <c r="V44" s="7"/>
    </row>
    <row r="45" spans="16:22" ht="21" customHeight="1">
      <c r="P45" s="7"/>
      <c r="Q45" s="7"/>
      <c r="R45" s="7"/>
      <c r="S45" s="7"/>
      <c r="T45" s="7"/>
      <c r="U45" s="7"/>
      <c r="V45" s="7"/>
    </row>
    <row r="46" spans="16:22" ht="21" customHeight="1">
      <c r="P46" s="7"/>
      <c r="Q46" s="7"/>
      <c r="R46" s="7"/>
      <c r="S46" s="7"/>
      <c r="T46" s="7"/>
      <c r="U46" s="7"/>
      <c r="V46" s="7"/>
    </row>
    <row r="47" spans="16:22" ht="21" customHeight="1">
      <c r="P47" s="7"/>
      <c r="Q47" s="7"/>
      <c r="R47" s="7"/>
      <c r="S47" s="7"/>
      <c r="T47" s="7"/>
      <c r="U47" s="7"/>
      <c r="V47" s="7"/>
    </row>
    <row r="48" spans="16:22" ht="21" customHeight="1">
      <c r="P48" s="7"/>
      <c r="Q48" s="7"/>
      <c r="R48" s="7"/>
      <c r="S48" s="7"/>
      <c r="T48" s="7"/>
      <c r="U48" s="7"/>
      <c r="V48" s="7"/>
    </row>
    <row r="49" spans="16:22" ht="21" customHeight="1">
      <c r="P49" s="7"/>
      <c r="Q49" s="7"/>
      <c r="R49" s="7"/>
      <c r="S49" s="7"/>
      <c r="T49" s="7"/>
      <c r="U49" s="7"/>
      <c r="V49" s="7"/>
    </row>
    <row r="50" spans="16:22" ht="21" customHeight="1">
      <c r="P50" s="7"/>
      <c r="Q50" s="7"/>
      <c r="R50" s="7"/>
      <c r="S50" s="7"/>
      <c r="T50" s="7"/>
      <c r="U50" s="7"/>
      <c r="V50" s="7"/>
    </row>
    <row r="51" spans="16:22" ht="21" customHeight="1">
      <c r="P51" s="7"/>
      <c r="Q51" s="7"/>
      <c r="R51" s="7"/>
      <c r="S51" s="7"/>
      <c r="T51" s="7"/>
      <c r="U51" s="7"/>
      <c r="V51" s="7"/>
    </row>
    <row r="52" spans="16:22" ht="21" customHeight="1">
      <c r="P52" s="7"/>
      <c r="Q52" s="7"/>
      <c r="R52" s="7"/>
      <c r="S52" s="7"/>
      <c r="T52" s="7"/>
      <c r="U52" s="7"/>
      <c r="V52" s="7"/>
    </row>
    <row r="53" spans="16:22" ht="21" customHeight="1">
      <c r="P53" s="7"/>
      <c r="Q53" s="7"/>
      <c r="R53" s="7"/>
      <c r="S53" s="7"/>
      <c r="T53" s="7"/>
      <c r="U53" s="7"/>
      <c r="V53" s="7"/>
    </row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38">
    <mergeCell ref="O38:T40"/>
    <mergeCell ref="H5:M5"/>
    <mergeCell ref="F4:F6"/>
    <mergeCell ref="G4:N4"/>
    <mergeCell ref="B15:E15"/>
    <mergeCell ref="D19:E19"/>
    <mergeCell ref="D20:E20"/>
    <mergeCell ref="B14:E14"/>
    <mergeCell ref="D32:E32"/>
    <mergeCell ref="D25:E25"/>
    <mergeCell ref="D37:E37"/>
    <mergeCell ref="C29:E29"/>
    <mergeCell ref="D23:E23"/>
    <mergeCell ref="D24:E24"/>
    <mergeCell ref="D35:E35"/>
    <mergeCell ref="D36:E36"/>
    <mergeCell ref="D31:E31"/>
    <mergeCell ref="D34:E34"/>
    <mergeCell ref="D30:E30"/>
    <mergeCell ref="D22:E22"/>
    <mergeCell ref="D28:E28"/>
    <mergeCell ref="D21:E21"/>
    <mergeCell ref="A5:D6"/>
    <mergeCell ref="C8:D8"/>
    <mergeCell ref="C17:E17"/>
    <mergeCell ref="C18:E18"/>
    <mergeCell ref="C26:E26"/>
    <mergeCell ref="D27:E27"/>
    <mergeCell ref="O4:O6"/>
    <mergeCell ref="D33:E33"/>
    <mergeCell ref="J8:K8"/>
    <mergeCell ref="M8:N8"/>
    <mergeCell ref="T4:T6"/>
    <mergeCell ref="P4:P6"/>
    <mergeCell ref="Q4:Q6"/>
    <mergeCell ref="S4:S6"/>
    <mergeCell ref="R4:R6"/>
    <mergeCell ref="C16:E16"/>
  </mergeCells>
  <dataValidations count="1">
    <dataValidation type="custom" allowBlank="1" showInputMessage="1" showErrorMessage="1" sqref="U13:IV13">
      <formula1>"&lt;&gt;"""""</formula1>
    </dataValidation>
  </dataValidations>
  <printOptions horizontalCentered="1"/>
  <pageMargins left="0.4724409448818898" right="0.2755905511811024" top="0.984251968503937" bottom="0" header="0.31496062992125984" footer="0.31496062992125984"/>
  <pageSetup horizontalDpi="600" verticalDpi="600" orientation="portrait" paperSize="9" r:id="rId1"/>
  <headerFooter scaleWithDoc="0" alignWithMargins="0">
    <oddFooter>&amp;C
</oddFooter>
  </headerFooter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2022-03-29T00:16:14Z</cp:lastPrinted>
  <dcterms:created xsi:type="dcterms:W3CDTF">2006-02-13T04:30:41Z</dcterms:created>
  <dcterms:modified xsi:type="dcterms:W3CDTF">2022-03-29T00:16:19Z</dcterms:modified>
  <cp:category/>
  <cp:version/>
  <cp:contentType/>
  <cp:contentStatus/>
</cp:coreProperties>
</file>