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04" sheetId="3" r:id="rId1"/>
  </sheets>
  <definedNames>
    <definedName name="_xlnm.Print_Area" localSheetId="0">'1504'!$A$1:$L$10</definedName>
  </definedNames>
  <calcPr calcId="191029"/>
</workbook>
</file>

<file path=xl/calcChain.xml><?xml version="1.0" encoding="utf-8"?>
<calcChain xmlns="http://schemas.openxmlformats.org/spreadsheetml/2006/main">
  <c r="H5" i="3" l="1"/>
  <c r="H6" i="3"/>
  <c r="I8" i="3"/>
  <c r="J8" i="3"/>
</calcChain>
</file>

<file path=xl/sharedStrings.xml><?xml version="1.0" encoding="utf-8"?>
<sst xmlns="http://schemas.openxmlformats.org/spreadsheetml/2006/main" count="25" uniqueCount="23">
  <si>
    <t>15－3　図書館の利用状況</t>
    <rPh sb="5" eb="8">
      <t>トショカン</t>
    </rPh>
    <rPh sb="9" eb="11">
      <t>リヨウ</t>
    </rPh>
    <rPh sb="11" eb="13">
      <t>ジョウキョウ</t>
    </rPh>
    <phoneticPr fontId="2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</si>
  <si>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2"/>
  </si>
  <si>
    <t>団　体</t>
  </si>
  <si>
    <t>貸　出　者　数</t>
    <rPh sb="0" eb="1">
      <t>カシ</t>
    </rPh>
    <rPh sb="2" eb="3">
      <t>デ</t>
    </rPh>
    <rPh sb="4" eb="5">
      <t>シャ</t>
    </rPh>
    <rPh sb="6" eb="7">
      <t>スウ</t>
    </rPh>
    <phoneticPr fontId="22"/>
  </si>
  <si>
    <t>個　人</t>
  </si>
  <si>
    <t>一般書</t>
  </si>
  <si>
    <t>総　数</t>
  </si>
  <si>
    <t>区分</t>
  </si>
  <si>
    <t>年度</t>
    <phoneticPr fontId="22"/>
  </si>
  <si>
    <t>登　録　者　等　数</t>
    <rPh sb="0" eb="1">
      <t>ノボル</t>
    </rPh>
    <rPh sb="2" eb="3">
      <t>ロク</t>
    </rPh>
    <rPh sb="4" eb="5">
      <t>シャ</t>
    </rPh>
    <rPh sb="6" eb="7">
      <t>トウ</t>
    </rPh>
    <rPh sb="8" eb="9">
      <t>スウ</t>
    </rPh>
    <phoneticPr fontId="22"/>
  </si>
  <si>
    <t>貸　　出　　数　　（点）</t>
    <rPh sb="0" eb="1">
      <t>カシ</t>
    </rPh>
    <rPh sb="3" eb="4">
      <t>デ</t>
    </rPh>
    <rPh sb="6" eb="7">
      <t>カズ</t>
    </rPh>
    <rPh sb="10" eb="11">
      <t>テン</t>
    </rPh>
    <phoneticPr fontId="22"/>
  </si>
  <si>
    <t>児童書</t>
  </si>
  <si>
    <t>雑　誌</t>
  </si>
  <si>
    <t>視聴覚</t>
  </si>
  <si>
    <t>平成</t>
    <rPh sb="0" eb="2">
      <t>ヘイセイ</t>
    </rPh>
    <phoneticPr fontId="22"/>
  </si>
  <si>
    <t>29年</t>
  </si>
  <si>
    <t>30年</t>
  </si>
  <si>
    <t>令和</t>
    <rPh sb="0" eb="2">
      <t>レイワ</t>
    </rPh>
    <phoneticPr fontId="22"/>
  </si>
  <si>
    <t>元年</t>
    <rPh sb="0" eb="1">
      <t>ガン</t>
    </rPh>
    <phoneticPr fontId="22"/>
  </si>
  <si>
    <t xml:space="preserve"> 2年</t>
    <rPh sb="2" eb="3">
      <t>ネン</t>
    </rPh>
    <phoneticPr fontId="22"/>
  </si>
  <si>
    <t xml:space="preserve"> 3年</t>
    <rPh sb="2" eb="3">
      <t>ネン</t>
    </rPh>
    <phoneticPr fontId="22"/>
  </si>
  <si>
    <t>資料：図書館</t>
    <rPh sb="0" eb="2">
      <t>シリョウ</t>
    </rPh>
    <rPh sb="3" eb="6">
      <t>トショカン</t>
    </rPh>
    <phoneticPr fontId="22"/>
  </si>
  <si>
    <t xml:space="preserve">(注) 1 この施設は、昭和56年4月8日に開設。
　    2 貸出者数は、延べ利用者数。
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</si>
</sst>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0">
    <xf numFmtId="0" fontId="0" fillId="0" borderId="0" xfId="0"/>
    <xf numFmtId="0" fontId="18" fillId="0" borderId="0" xfId="0" applyFont="1"/>
    <xf numFmtId="0" fontId="18" fillId="0" borderId="0" xfId="0" applyFont="1" applyFill="1"/>
    <xf numFmtId="0" fontId="19" fillId="0" borderId="0" xfId="0" applyFont="1" applyFill="1" applyAlignment="1">
      <alignment horizontal="left" vertical="center" indent="1"/>
    </xf>
    <xf numFmtId="0" fontId="19" fillId="0" borderId="0" xfId="0" applyFont="1" applyFill="1" applyAlignment="1">
      <alignment horizontal="left" vertical="center" indent="2"/>
    </xf>
    <xf numFmtId="0" fontId="18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right" vertical="top"/>
    </xf>
    <xf numFmtId="0" fontId="18" fillId="0" borderId="12" xfId="0" applyFont="1" applyFill="1" applyBorder="1" applyAlignment="1">
      <alignment horizontal="centerContinuous" vertical="center"/>
    </xf>
    <xf numFmtId="0" fontId="18" fillId="0" borderId="13" xfId="0" applyFont="1" applyFill="1" applyBorder="1" applyAlignment="1">
      <alignment horizontal="centerContinuous" vertical="center"/>
    </xf>
    <xf numFmtId="0" fontId="18" fillId="0" borderId="14" xfId="0" applyFont="1" applyFill="1" applyBorder="1" applyAlignment="1">
      <alignment horizontal="centerContinuous" vertical="center"/>
    </xf>
    <xf numFmtId="0" fontId="18" fillId="0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/>
    </xf>
    <xf numFmtId="176" fontId="18" fillId="0" borderId="20" xfId="0" applyNumberFormat="1" applyFont="1" applyFill="1" applyBorder="1" applyAlignment="1">
      <alignment horizontal="right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Alignment="1"/>
    <xf numFmtId="0" fontId="21" fillId="0" borderId="0" xfId="0" applyFont="1"/>
    <xf numFmtId="176" fontId="18" fillId="0" borderId="23" xfId="0" applyNumberFormat="1" applyFont="1" applyFill="1" applyBorder="1" applyAlignment="1">
      <alignment horizontal="right" vertical="center"/>
    </xf>
    <xf numFmtId="176" fontId="18" fillId="0" borderId="21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0" fontId="0" fillId="0" borderId="12" xfId="0" applyFill="1" applyBorder="1"/>
    <xf numFmtId="0" fontId="20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3"/>
  <sheetViews>
    <sheetView showGridLines="0" tabSelected="1" zoomScaleNormal="100" workbookViewId="0">
      <selection activeCell="O5" sqref="O5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12" width="8.5" style="1" customWidth="1"/>
    <col min="13" max="13" width="9" style="1" bestFit="1"/>
    <col min="14" max="16384" width="9" style="1"/>
  </cols>
  <sheetData>
    <row r="1" spans="1:62" s="2" customFormat="1" ht="21" customHeight="1" x14ac:dyDescent="0.15">
      <c r="A1" s="3" t="s">
        <v>0</v>
      </c>
      <c r="B1" s="4"/>
      <c r="C1" s="5"/>
      <c r="D1" s="5"/>
      <c r="E1" s="5"/>
      <c r="F1" s="5"/>
      <c r="G1" s="5"/>
    </row>
    <row r="2" spans="1:62" s="2" customFormat="1" ht="15" customHeight="1" x14ac:dyDescent="0.15">
      <c r="A2" s="4"/>
      <c r="B2" s="4"/>
      <c r="C2" s="5"/>
      <c r="D2" s="5"/>
      <c r="E2" s="5"/>
      <c r="F2" s="5"/>
      <c r="G2" s="5"/>
      <c r="L2" s="6" t="s">
        <v>1</v>
      </c>
    </row>
    <row r="3" spans="1:62" s="2" customFormat="1" ht="18.75" customHeight="1" x14ac:dyDescent="0.15">
      <c r="A3" s="7"/>
      <c r="B3" s="7"/>
      <c r="C3" s="8" t="s">
        <v>7</v>
      </c>
      <c r="D3" s="9" t="s">
        <v>9</v>
      </c>
      <c r="E3" s="9"/>
      <c r="F3" s="10" t="s">
        <v>3</v>
      </c>
      <c r="G3" s="11"/>
      <c r="H3" s="36" t="s">
        <v>10</v>
      </c>
      <c r="I3" s="37"/>
      <c r="J3" s="37"/>
      <c r="K3" s="37"/>
      <c r="L3" s="37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62" s="2" customFormat="1" ht="18.75" customHeight="1" x14ac:dyDescent="0.15">
      <c r="A4" s="13" t="s">
        <v>8</v>
      </c>
      <c r="B4" s="14"/>
      <c r="C4" s="15"/>
      <c r="D4" s="16" t="s">
        <v>4</v>
      </c>
      <c r="E4" s="16" t="s">
        <v>2</v>
      </c>
      <c r="F4" s="16" t="s">
        <v>4</v>
      </c>
      <c r="G4" s="16" t="s">
        <v>2</v>
      </c>
      <c r="H4" s="16" t="s">
        <v>6</v>
      </c>
      <c r="I4" s="16" t="s">
        <v>5</v>
      </c>
      <c r="J4" s="16" t="s">
        <v>11</v>
      </c>
      <c r="K4" s="16" t="s">
        <v>12</v>
      </c>
      <c r="L4" s="17" t="s">
        <v>13</v>
      </c>
      <c r="M4" s="12"/>
      <c r="N4" s="12"/>
      <c r="O4" s="12"/>
      <c r="P4" s="12"/>
      <c r="Q4" s="12"/>
      <c r="R4" s="12"/>
      <c r="S4" s="12"/>
      <c r="T4" s="18"/>
    </row>
    <row r="5" spans="1:62" s="2" customFormat="1" ht="22.5" customHeight="1" x14ac:dyDescent="0.15">
      <c r="A5" s="19"/>
      <c r="B5" s="19" t="s">
        <v>14</v>
      </c>
      <c r="C5" s="20" t="s">
        <v>15</v>
      </c>
      <c r="D5" s="21">
        <v>26860</v>
      </c>
      <c r="E5" s="22">
        <v>82</v>
      </c>
      <c r="F5" s="23">
        <v>148377</v>
      </c>
      <c r="G5" s="22">
        <v>450</v>
      </c>
      <c r="H5" s="23">
        <f>SUM(I5:L5)</f>
        <v>608895</v>
      </c>
      <c r="I5" s="23">
        <v>318249</v>
      </c>
      <c r="J5" s="23">
        <v>245965</v>
      </c>
      <c r="K5" s="23">
        <v>23243</v>
      </c>
      <c r="L5" s="23">
        <v>21438</v>
      </c>
      <c r="M5" s="24"/>
      <c r="N5" s="24"/>
      <c r="O5" s="24"/>
      <c r="P5" s="24"/>
      <c r="Q5" s="24"/>
      <c r="R5" s="24"/>
      <c r="S5" s="24"/>
      <c r="T5" s="24"/>
    </row>
    <row r="6" spans="1:62" s="2" customFormat="1" ht="22.5" customHeight="1" x14ac:dyDescent="0.15">
      <c r="A6" s="25"/>
      <c r="B6" s="25"/>
      <c r="C6" s="20" t="s">
        <v>16</v>
      </c>
      <c r="D6" s="21">
        <v>16157</v>
      </c>
      <c r="E6" s="22">
        <v>84</v>
      </c>
      <c r="F6" s="23">
        <v>140628</v>
      </c>
      <c r="G6" s="22">
        <v>556</v>
      </c>
      <c r="H6" s="23">
        <f>SUM(I6:L6)</f>
        <v>580710</v>
      </c>
      <c r="I6" s="23">
        <v>304370</v>
      </c>
      <c r="J6" s="23">
        <v>233537</v>
      </c>
      <c r="K6" s="23">
        <v>22586</v>
      </c>
      <c r="L6" s="23">
        <v>20217</v>
      </c>
      <c r="M6" s="24"/>
      <c r="N6" s="24"/>
      <c r="O6" s="24"/>
      <c r="P6" s="24"/>
      <c r="Q6" s="24"/>
      <c r="R6" s="24"/>
      <c r="S6" s="24"/>
      <c r="T6" s="24"/>
    </row>
    <row r="7" spans="1:62" s="2" customFormat="1" ht="22.5" customHeight="1" x14ac:dyDescent="0.15">
      <c r="A7" s="25"/>
      <c r="B7" s="19" t="s">
        <v>17</v>
      </c>
      <c r="C7" s="20" t="s">
        <v>18</v>
      </c>
      <c r="D7" s="23">
        <v>18733</v>
      </c>
      <c r="E7" s="22">
        <v>93</v>
      </c>
      <c r="F7" s="23">
        <v>133306</v>
      </c>
      <c r="G7" s="22">
        <v>587</v>
      </c>
      <c r="H7" s="23">
        <v>542731</v>
      </c>
      <c r="I7" s="23">
        <v>287428</v>
      </c>
      <c r="J7" s="23">
        <v>215242</v>
      </c>
      <c r="K7" s="23">
        <v>20690</v>
      </c>
      <c r="L7" s="23">
        <v>19371</v>
      </c>
      <c r="M7" s="24"/>
      <c r="N7" s="24"/>
      <c r="O7" s="24"/>
      <c r="P7" s="24"/>
      <c r="Q7" s="24"/>
      <c r="R7" s="24"/>
      <c r="S7" s="24"/>
      <c r="T7" s="24"/>
    </row>
    <row r="8" spans="1:62" s="2" customFormat="1" ht="22.5" customHeight="1" x14ac:dyDescent="0.15">
      <c r="A8" s="25"/>
      <c r="B8" s="19"/>
      <c r="C8" s="20" t="s">
        <v>19</v>
      </c>
      <c r="D8" s="23">
        <v>20709</v>
      </c>
      <c r="E8" s="22">
        <v>99</v>
      </c>
      <c r="F8" s="23">
        <v>119271</v>
      </c>
      <c r="G8" s="22">
        <v>352</v>
      </c>
      <c r="H8" s="23">
        <v>484570</v>
      </c>
      <c r="I8" s="23">
        <f>247211+684+18</f>
        <v>247913</v>
      </c>
      <c r="J8" s="23">
        <f>189980+6100+3094</f>
        <v>199174</v>
      </c>
      <c r="K8" s="23">
        <v>20534</v>
      </c>
      <c r="L8" s="23">
        <v>16949</v>
      </c>
      <c r="M8" s="24"/>
      <c r="N8" s="24"/>
      <c r="O8" s="24"/>
      <c r="P8" s="24"/>
      <c r="Q8" s="24"/>
      <c r="R8" s="24"/>
      <c r="S8" s="24"/>
      <c r="T8" s="24"/>
    </row>
    <row r="9" spans="1:62" s="2" customFormat="1" ht="22.5" customHeight="1" x14ac:dyDescent="0.15">
      <c r="A9" s="26"/>
      <c r="B9" s="26"/>
      <c r="C9" s="27" t="s">
        <v>20</v>
      </c>
      <c r="D9" s="33">
        <v>22739</v>
      </c>
      <c r="E9" s="34">
        <v>101</v>
      </c>
      <c r="F9" s="33">
        <v>133616</v>
      </c>
      <c r="G9" s="35">
        <v>415</v>
      </c>
      <c r="H9" s="21">
        <v>544142</v>
      </c>
      <c r="I9" s="34">
        <v>268694</v>
      </c>
      <c r="J9" s="34">
        <v>231911</v>
      </c>
      <c r="K9" s="34">
        <v>20954</v>
      </c>
      <c r="L9" s="34">
        <v>15956</v>
      </c>
      <c r="M9" s="24"/>
      <c r="N9" s="24"/>
      <c r="O9" s="24"/>
      <c r="P9" s="24"/>
      <c r="Q9" s="24"/>
      <c r="R9" s="24"/>
      <c r="S9" s="24"/>
      <c r="T9" s="24"/>
    </row>
    <row r="10" spans="1:62" s="2" customFormat="1" ht="52.5" customHeight="1" x14ac:dyDescent="0.15">
      <c r="A10" s="28" t="s">
        <v>21</v>
      </c>
      <c r="B10" s="28"/>
      <c r="C10" s="5"/>
      <c r="D10" s="38" t="s">
        <v>22</v>
      </c>
      <c r="E10" s="39"/>
      <c r="F10" s="39"/>
      <c r="G10" s="39"/>
      <c r="H10" s="39"/>
      <c r="I10" s="39"/>
      <c r="J10" s="39"/>
      <c r="K10" s="39"/>
      <c r="L10" s="39"/>
      <c r="M10" s="29"/>
      <c r="N10" s="29"/>
      <c r="O10" s="29"/>
      <c r="P10" s="29"/>
      <c r="Q10" s="29"/>
      <c r="R10" s="29"/>
      <c r="S10" s="29"/>
      <c r="T10" s="2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</row>
    <row r="11" spans="1:62" x14ac:dyDescent="0.15"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</row>
    <row r="13" spans="1:62" ht="14.25" x14ac:dyDescent="0.15">
      <c r="D13" s="32"/>
      <c r="E13" s="32"/>
      <c r="F13" s="32"/>
      <c r="G13" s="32"/>
      <c r="H13" s="32"/>
    </row>
  </sheetData>
  <mergeCells count="2">
    <mergeCell ref="H3:L3"/>
    <mergeCell ref="D10:L10"/>
  </mergeCells>
  <phoneticPr fontId="22"/>
  <pageMargins left="0.78740157480314965" right="0.78740157480314965" top="0.98425196850393704" bottom="0.98425196850393704" header="0.51181102362204722" footer="0.51181102362204722"/>
  <pageSetup paperSize="9" scale="9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1504</vt:lpstr>
      <vt:lpstr>'1504'!Print_Area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2016-03-24T12:29:51Z</cp:lastPrinted>
  <dcterms:created xsi:type="dcterms:W3CDTF">2006-02-23T09:06:58Z</dcterms:created>
  <dcterms:modified xsi:type="dcterms:W3CDTF">2023-04-12T05:58:21Z</dcterms:modified>
</cp:coreProperties>
</file>