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803" sheetId="1" r:id="rId1"/>
  </sheets>
  <definedNames>
    <definedName name="_xlnm.Print_Area" localSheetId="0">'1803'!$A$1:$S$30</definedName>
  </definedNames>
  <calcPr calcId="162913"/>
</workbook>
</file>

<file path=xl/calcChain.xml><?xml version="1.0" encoding="utf-8"?>
<calcChain xmlns="http://schemas.openxmlformats.org/spreadsheetml/2006/main">
  <c r="S21" i="1" l="1"/>
  <c r="S19" i="1"/>
  <c r="S29" i="1"/>
  <c r="R28" i="1"/>
  <c r="R21" i="1"/>
  <c r="S5" i="1"/>
  <c r="R6" i="1"/>
  <c r="S6" i="1"/>
  <c r="R7" i="1"/>
  <c r="S7" i="1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R22" i="1"/>
  <c r="S22" i="1"/>
  <c r="R23" i="1"/>
  <c r="S23" i="1"/>
  <c r="R24" i="1"/>
  <c r="S24" i="1"/>
  <c r="R25" i="1"/>
  <c r="S25" i="1"/>
  <c r="R26" i="1"/>
  <c r="S26" i="1"/>
  <c r="R27" i="1"/>
  <c r="S27" i="1"/>
  <c r="R29" i="1"/>
</calcChain>
</file>

<file path=xl/sharedStrings.xml><?xml version="1.0" encoding="utf-8"?>
<sst xmlns="http://schemas.openxmlformats.org/spreadsheetml/2006/main" count="76" uniqueCount="44">
  <si>
    <t>区分</t>
    <phoneticPr fontId="20"/>
  </si>
  <si>
    <t>(単位：金額＝千円)</t>
    <rPh sb="4" eb="6">
      <t>キンガク</t>
    </rPh>
    <phoneticPr fontId="20"/>
  </si>
  <si>
    <t>地方譲与税</t>
  </si>
  <si>
    <t>18－3　普通会計歳入決算額の推移</t>
  </si>
  <si>
    <t xml:space="preserve">年度    </t>
  </si>
  <si>
    <t>金    額</t>
  </si>
  <si>
    <t>構成比
％</t>
    <phoneticPr fontId="20"/>
  </si>
  <si>
    <t>対前年
度比％</t>
    <phoneticPr fontId="20"/>
  </si>
  <si>
    <t>総額</t>
    <phoneticPr fontId="20"/>
  </si>
  <si>
    <t>自 主 財 源</t>
    <rPh sb="0" eb="1">
      <t>ジ</t>
    </rPh>
    <rPh sb="2" eb="3">
      <t>シュ</t>
    </rPh>
    <rPh sb="4" eb="5">
      <t>ザイ</t>
    </rPh>
    <rPh sb="6" eb="7">
      <t>ミナモト</t>
    </rPh>
    <phoneticPr fontId="20"/>
  </si>
  <si>
    <t>財産収入</t>
  </si>
  <si>
    <t>市税</t>
  </si>
  <si>
    <t>分担金・負担金・寄付金</t>
  </si>
  <si>
    <t>使用料・手数料</t>
  </si>
  <si>
    <t>繰入金</t>
  </si>
  <si>
    <t>繰越金</t>
  </si>
  <si>
    <t>諸収入</t>
  </si>
  <si>
    <t>計</t>
  </si>
  <si>
    <t>依 存 財 源</t>
    <rPh sb="0" eb="1">
      <t>ヤスシ</t>
    </rPh>
    <rPh sb="2" eb="3">
      <t>ゾン</t>
    </rPh>
    <rPh sb="4" eb="5">
      <t>ザイ</t>
    </rPh>
    <rPh sb="6" eb="7">
      <t>ミナモト</t>
    </rPh>
    <phoneticPr fontId="20"/>
  </si>
  <si>
    <t>国庫支出金</t>
  </si>
  <si>
    <t>地方交付税</t>
  </si>
  <si>
    <t>地方特例交付金</t>
  </si>
  <si>
    <t>県支出金</t>
  </si>
  <si>
    <t>市債</t>
  </si>
  <si>
    <t>ゴルフ場利用税交付金</t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</si>
  <si>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0"/>
  </si>
  <si>
    <t>-</t>
  </si>
  <si>
    <t>-</t>
    <phoneticPr fontId="20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</si>
  <si>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0"/>
  </si>
  <si>
    <t>利子割交付金</t>
  </si>
  <si>
    <t>地方消費税交付金</t>
  </si>
  <si>
    <t>配当割交付金</t>
    <rPh sb="0" eb="2">
      <t>ハイトウ</t>
    </rPh>
    <rPh sb="2" eb="3">
      <t>ワリ</t>
    </rPh>
    <rPh sb="3" eb="6">
      <t>コウフキン</t>
    </rPh>
    <phoneticPr fontId="20"/>
  </si>
  <si>
    <t>自動車取得税交付金</t>
    <phoneticPr fontId="20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</si>
  <si>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0"/>
  </si>
  <si>
    <t>法人事業税交付金</t>
    <rPh sb="0" eb="2">
      <t>ホウジン</t>
    </rPh>
    <rPh sb="2" eb="5">
      <t>ジギョウゼイ</t>
    </rPh>
    <rPh sb="5" eb="8">
      <t>コウフキン</t>
    </rPh>
    <phoneticPr fontId="20"/>
  </si>
  <si>
    <t>資料：財政課「地方財政状況調査」</t>
    <rPh sb="3" eb="5">
      <t>ザイセイ</t>
    </rPh>
    <rPh sb="5" eb="6">
      <t>カ</t>
    </rPh>
    <phoneticPr fontId="20"/>
  </si>
  <si>
    <t>（注） 法人事業税交付金は令和２年度から交付。</t>
    <rPh sb="1" eb="2">
      <t>チュウ</t>
    </rPh>
    <rPh sb="20" eb="22">
      <t>コウフ</t>
    </rPh>
    <phoneticPr fontId="20"/>
  </si>
  <si>
    <t>30 年</t>
  </si>
  <si>
    <t>令和 元 年</t>
  </si>
  <si>
    <t>2 年</t>
  </si>
  <si>
    <t>構成比
％</t>
  </si>
  <si>
    <t>対前年
度比％</t>
  </si>
  <si>
    <t>3 年</t>
    <rPh sb="2" eb="3">
      <t>ネン</t>
    </rPh>
    <phoneticPr fontId="20"/>
  </si>
  <si>
    <t>平成 29 年</t>
    <rPh sb="0" eb="2">
      <t>ヘイセイ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</si>
</sst>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.0_);[Red]\(#,##0.0\)"/>
    <numFmt numFmtId="178" formatCode="#,##0;&quot;△ &quot;#,##0"/>
    <numFmt numFmtId="179" formatCode="#,##0.0;&quot;△ &quot;#,##0.0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51">
    <xf numFmtId="0" fontId="0" fillId="0" borderId="0" xfId="0"/>
    <xf numFmtId="0" fontId="18" fillId="0" borderId="0" xfId="0" applyFont="1" applyFill="1"/>
    <xf numFmtId="0" fontId="18" fillId="0" borderId="0" xfId="0" applyFont="1" applyFill="1" applyBorder="1"/>
    <xf numFmtId="176" fontId="19" fillId="0" borderId="0" xfId="0" applyNumberFormat="1" applyFont="1" applyFill="1"/>
    <xf numFmtId="176" fontId="18" fillId="0" borderId="0" xfId="0" applyNumberFormat="1" applyFont="1" applyFill="1"/>
    <xf numFmtId="176" fontId="18" fillId="0" borderId="0" xfId="0" applyNumberFormat="1" applyFont="1" applyFill="1" applyAlignment="1">
      <alignment vertical="center"/>
    </xf>
    <xf numFmtId="176" fontId="19" fillId="0" borderId="0" xfId="0" applyNumberFormat="1" applyFont="1" applyFill="1" applyAlignment="1">
      <alignment horizontal="left" vertical="center" indent="1"/>
    </xf>
    <xf numFmtId="176" fontId="19" fillId="0" borderId="0" xfId="0" applyNumberFormat="1" applyFont="1" applyFill="1" applyBorder="1" applyAlignment="1">
      <alignment horizontal="left" vertical="center" indent="1"/>
    </xf>
    <xf numFmtId="177" fontId="19" fillId="0" borderId="0" xfId="0" applyNumberFormat="1" applyFont="1" applyFill="1"/>
    <xf numFmtId="176" fontId="19" fillId="0" borderId="0" xfId="0" applyNumberFormat="1" applyFont="1" applyFill="1" applyAlignment="1">
      <alignment horizontal="left"/>
    </xf>
    <xf numFmtId="176" fontId="18" fillId="0" borderId="0" xfId="0" applyNumberFormat="1" applyFont="1" applyFill="1" applyAlignment="1">
      <alignment horizontal="justify"/>
    </xf>
    <xf numFmtId="176" fontId="18" fillId="0" borderId="0" xfId="0" applyNumberFormat="1" applyFont="1" applyFill="1" applyBorder="1" applyAlignment="1"/>
    <xf numFmtId="176" fontId="18" fillId="0" borderId="0" xfId="0" applyNumberFormat="1" applyFont="1" applyFill="1" applyAlignment="1"/>
    <xf numFmtId="177" fontId="18" fillId="0" borderId="0" xfId="0" applyNumberFormat="1" applyFont="1" applyFill="1" applyAlignment="1"/>
    <xf numFmtId="177" fontId="18" fillId="0" borderId="0" xfId="0" applyNumberFormat="1" applyFont="1" applyFill="1"/>
    <xf numFmtId="177" fontId="18" fillId="0" borderId="0" xfId="0" applyNumberFormat="1" applyFont="1" applyFill="1" applyAlignment="1">
      <alignment horizontal="right"/>
    </xf>
    <xf numFmtId="176" fontId="18" fillId="0" borderId="0" xfId="0" applyNumberFormat="1" applyFont="1" applyFill="1" applyAlignment="1">
      <alignment horizontal="right"/>
    </xf>
    <xf numFmtId="176" fontId="18" fillId="0" borderId="10" xfId="0" applyNumberFormat="1" applyFont="1" applyFill="1" applyBorder="1" applyAlignment="1">
      <alignment horizontal="center" vertical="center" wrapText="1"/>
    </xf>
    <xf numFmtId="178" fontId="18" fillId="0" borderId="11" xfId="0" applyNumberFormat="1" applyFont="1" applyFill="1" applyBorder="1" applyAlignment="1">
      <alignment horizontal="right" vertical="center" wrapText="1"/>
    </xf>
    <xf numFmtId="179" fontId="18" fillId="0" borderId="11" xfId="0" applyNumberFormat="1" applyFont="1" applyFill="1" applyBorder="1" applyAlignment="1">
      <alignment horizontal="right" vertical="center" wrapText="1"/>
    </xf>
    <xf numFmtId="179" fontId="18" fillId="0" borderId="0" xfId="0" applyNumberFormat="1" applyFont="1" applyFill="1" applyBorder="1" applyAlignment="1">
      <alignment horizontal="right" vertical="center" wrapText="1"/>
    </xf>
    <xf numFmtId="176" fontId="18" fillId="0" borderId="0" xfId="0" applyNumberFormat="1" applyFont="1" applyFill="1" applyBorder="1" applyAlignment="1">
      <alignment horizontal="distributed" vertical="center" wrapText="1"/>
    </xf>
    <xf numFmtId="176" fontId="18" fillId="0" borderId="12" xfId="0" applyNumberFormat="1" applyFont="1" applyFill="1" applyBorder="1" applyAlignment="1">
      <alignment horizontal="distributed" vertical="center" wrapText="1"/>
    </xf>
    <xf numFmtId="178" fontId="18" fillId="0" borderId="0" xfId="0" applyNumberFormat="1" applyFont="1" applyFill="1" applyBorder="1" applyAlignment="1">
      <alignment horizontal="right" vertical="center" wrapText="1"/>
    </xf>
    <xf numFmtId="176" fontId="18" fillId="0" borderId="13" xfId="0" applyNumberFormat="1" applyFont="1" applyFill="1" applyBorder="1" applyAlignment="1">
      <alignment horizontal="distributed" vertical="center" wrapText="1"/>
    </xf>
    <xf numFmtId="176" fontId="18" fillId="0" borderId="14" xfId="0" applyNumberFormat="1" applyFont="1" applyFill="1" applyBorder="1" applyAlignment="1">
      <alignment horizontal="distributed" vertical="center" wrapText="1"/>
    </xf>
    <xf numFmtId="176" fontId="18" fillId="0" borderId="15" xfId="0" applyNumberFormat="1" applyFont="1" applyFill="1" applyBorder="1" applyAlignment="1">
      <alignment horizontal="distributed" vertical="center" wrapText="1"/>
    </xf>
    <xf numFmtId="176" fontId="18" fillId="0" borderId="16" xfId="0" applyNumberFormat="1" applyFont="1" applyFill="1" applyBorder="1" applyAlignment="1">
      <alignment horizontal="distributed" vertical="center" wrapText="1"/>
    </xf>
    <xf numFmtId="178" fontId="18" fillId="0" borderId="15" xfId="0" applyNumberFormat="1" applyFont="1" applyFill="1" applyBorder="1" applyAlignment="1">
      <alignment horizontal="right" vertical="center" wrapText="1"/>
    </xf>
    <xf numFmtId="179" fontId="18" fillId="0" borderId="15" xfId="0" applyNumberFormat="1" applyFont="1" applyFill="1" applyBorder="1" applyAlignment="1">
      <alignment horizontal="right" vertical="center" wrapText="1"/>
    </xf>
    <xf numFmtId="176" fontId="22" fillId="0" borderId="0" xfId="0" applyNumberFormat="1" applyFont="1" applyFill="1" applyBorder="1" applyAlignment="1">
      <alignment horizontal="distributed" vertical="center" wrapText="1"/>
    </xf>
    <xf numFmtId="176" fontId="22" fillId="0" borderId="12" xfId="0" applyNumberFormat="1" applyFont="1" applyFill="1" applyBorder="1" applyAlignment="1">
      <alignment horizontal="distributed" vertical="center" wrapText="1"/>
    </xf>
    <xf numFmtId="179" fontId="22" fillId="0" borderId="0" xfId="0" applyNumberFormat="1" applyFont="1" applyFill="1" applyBorder="1" applyAlignment="1">
      <alignment horizontal="right" vertical="center" wrapText="1"/>
    </xf>
    <xf numFmtId="176" fontId="22" fillId="0" borderId="0" xfId="0" applyNumberFormat="1" applyFont="1" applyFill="1"/>
    <xf numFmtId="178" fontId="22" fillId="0" borderId="0" xfId="0" applyNumberFormat="1" applyFont="1" applyFill="1" applyBorder="1" applyAlignment="1">
      <alignment horizontal="right" vertical="center" wrapText="1"/>
    </xf>
    <xf numFmtId="176" fontId="18" fillId="0" borderId="0" xfId="0" applyNumberFormat="1" applyFont="1" applyFill="1" applyBorder="1" applyAlignment="1">
      <alignment vertical="center" wrapText="1"/>
    </xf>
    <xf numFmtId="177" fontId="18" fillId="0" borderId="0" xfId="0" applyNumberFormat="1" applyFont="1" applyFill="1" applyAlignment="1">
      <alignment vertical="center"/>
    </xf>
    <xf numFmtId="176" fontId="18" fillId="0" borderId="17" xfId="0" applyNumberFormat="1" applyFont="1" applyFill="1" applyBorder="1" applyAlignment="1">
      <alignment horizontal="center" vertical="center" wrapText="1"/>
    </xf>
    <xf numFmtId="176" fontId="18" fillId="0" borderId="18" xfId="0" applyNumberFormat="1" applyFont="1" applyFill="1" applyBorder="1" applyAlignment="1">
      <alignment horizontal="center" vertical="center" wrapText="1"/>
    </xf>
    <xf numFmtId="176" fontId="18" fillId="0" borderId="19" xfId="0" applyNumberFormat="1" applyFont="1" applyFill="1" applyBorder="1" applyAlignment="1">
      <alignment horizontal="center" vertical="center" wrapText="1"/>
    </xf>
    <xf numFmtId="176" fontId="18" fillId="0" borderId="13" xfId="0" applyNumberFormat="1" applyFont="1" applyFill="1" applyBorder="1" applyAlignment="1">
      <alignment horizontal="left" wrapText="1"/>
    </xf>
    <xf numFmtId="176" fontId="18" fillId="0" borderId="14" xfId="0" applyNumberFormat="1" applyFont="1" applyFill="1" applyBorder="1" applyAlignment="1">
      <alignment horizontal="left" wrapText="1"/>
    </xf>
    <xf numFmtId="176" fontId="18" fillId="0" borderId="20" xfId="0" applyNumberFormat="1" applyFont="1" applyFill="1" applyBorder="1" applyAlignment="1">
      <alignment horizontal="distributed" vertical="center" wrapText="1" indent="2"/>
    </xf>
    <xf numFmtId="0" fontId="18" fillId="0" borderId="20" xfId="0" applyFont="1" applyBorder="1" applyAlignment="1"/>
    <xf numFmtId="0" fontId="18" fillId="0" borderId="21" xfId="0" applyFont="1" applyBorder="1" applyAlignment="1"/>
    <xf numFmtId="176" fontId="18" fillId="0" borderId="22" xfId="0" applyNumberFormat="1" applyFont="1" applyFill="1" applyBorder="1" applyAlignment="1">
      <alignment horizontal="center" vertical="center" textRotation="255" wrapText="1"/>
    </xf>
    <xf numFmtId="176" fontId="18" fillId="0" borderId="12" xfId="0" applyNumberFormat="1" applyFont="1" applyFill="1" applyBorder="1" applyAlignment="1">
      <alignment horizontal="center" vertical="center" textRotation="255" wrapText="1"/>
    </xf>
    <xf numFmtId="176" fontId="18" fillId="0" borderId="14" xfId="0" applyNumberFormat="1" applyFont="1" applyFill="1" applyBorder="1" applyAlignment="1">
      <alignment horizontal="center" vertical="center" textRotation="255" wrapText="1"/>
    </xf>
    <xf numFmtId="176" fontId="18" fillId="0" borderId="16" xfId="0" applyNumberFormat="1" applyFont="1" applyFill="1" applyBorder="1" applyAlignment="1">
      <alignment horizontal="center" vertical="center" textRotation="255" wrapText="1"/>
    </xf>
    <xf numFmtId="176" fontId="18" fillId="0" borderId="23" xfId="0" applyNumberFormat="1" applyFont="1" applyFill="1" applyBorder="1" applyAlignment="1">
      <alignment horizontal="right" vertical="top" wrapText="1"/>
    </xf>
    <xf numFmtId="176" fontId="18" fillId="0" borderId="24" xfId="0" applyNumberFormat="1" applyFont="1" applyFill="1" applyBorder="1" applyAlignment="1">
      <alignment horizontal="right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V30"/>
  <sheetViews>
    <sheetView showGridLines="0" tabSelected="1" showOutlineSymbols="0" topLeftCell="A16" zoomScale="85" zoomScaleNormal="85" zoomScaleSheetLayoutView="70" workbookViewId="0">
      <selection activeCell="Y24" sqref="Y24"/>
    </sheetView>
  </sheetViews>
  <sheetFormatPr defaultRowHeight="13.5" x14ac:dyDescent="0.15"/>
  <cols>
    <col min="1" max="1" width="4.25" style="1" customWidth="1"/>
    <col min="2" max="2" width="0.875" style="2" customWidth="1"/>
    <col min="3" max="3" width="23" style="2" customWidth="1"/>
    <col min="4" max="4" width="0.875" style="2" customWidth="1"/>
    <col min="5" max="5" width="11.875" style="1" customWidth="1"/>
    <col min="6" max="7" width="8.375" style="1" customWidth="1"/>
    <col min="8" max="8" width="11.875" style="1" customWidth="1"/>
    <col min="9" max="10" width="8.375" style="1" customWidth="1"/>
    <col min="11" max="11" width="11.875" style="1" customWidth="1"/>
    <col min="12" max="13" width="8.375" style="1" customWidth="1"/>
    <col min="14" max="14" width="11.875" style="1" customWidth="1"/>
    <col min="15" max="16" width="8.375" style="1" customWidth="1"/>
    <col min="17" max="17" width="11.875" style="1" customWidth="1"/>
    <col min="18" max="19" width="8.375" style="1" customWidth="1"/>
    <col min="20" max="20" width="0.75" style="1" customWidth="1"/>
    <col min="21" max="21" width="7.625" style="1" customWidth="1"/>
    <col min="22" max="22" width="0.75" style="1" customWidth="1"/>
    <col min="23" max="23" width="9" style="1" bestFit="1"/>
    <col min="24" max="16384" width="9" style="1"/>
  </cols>
  <sheetData>
    <row r="1" spans="1:22" s="3" customFormat="1" ht="21" customHeight="1" x14ac:dyDescent="0.15">
      <c r="A1" s="6" t="s">
        <v>3</v>
      </c>
      <c r="B1" s="7"/>
      <c r="C1" s="7"/>
      <c r="D1" s="7"/>
      <c r="F1" s="8"/>
      <c r="G1" s="8"/>
      <c r="I1" s="8"/>
      <c r="J1" s="8"/>
      <c r="L1" s="8"/>
      <c r="M1" s="8"/>
      <c r="O1" s="8"/>
      <c r="P1" s="8"/>
      <c r="R1" s="8"/>
      <c r="S1" s="8"/>
      <c r="T1" s="9"/>
      <c r="V1" s="9"/>
    </row>
    <row r="2" spans="1:22" s="4" customFormat="1" ht="15" customHeight="1" thickBot="1" x14ac:dyDescent="0.2">
      <c r="A2" s="10"/>
      <c r="B2" s="11"/>
      <c r="C2" s="11"/>
      <c r="D2" s="11"/>
      <c r="E2" s="12"/>
      <c r="F2" s="13"/>
      <c r="G2" s="13"/>
      <c r="H2" s="12"/>
      <c r="I2" s="13"/>
      <c r="J2" s="14"/>
      <c r="L2" s="14"/>
      <c r="M2" s="14"/>
      <c r="O2" s="14"/>
      <c r="P2" s="15"/>
      <c r="R2" s="14"/>
      <c r="S2" s="15" t="s">
        <v>1</v>
      </c>
      <c r="T2" s="12"/>
      <c r="U2" s="16"/>
      <c r="V2" s="12"/>
    </row>
    <row r="3" spans="1:22" s="4" customFormat="1" ht="21" customHeight="1" x14ac:dyDescent="0.15">
      <c r="A3" s="49" t="s">
        <v>4</v>
      </c>
      <c r="B3" s="49"/>
      <c r="C3" s="49"/>
      <c r="D3" s="50"/>
      <c r="E3" s="37" t="s">
        <v>43</v>
      </c>
      <c r="F3" s="38"/>
      <c r="G3" s="39"/>
      <c r="H3" s="37" t="s">
        <v>37</v>
      </c>
      <c r="I3" s="38"/>
      <c r="J3" s="39"/>
      <c r="K3" s="37" t="s">
        <v>38</v>
      </c>
      <c r="L3" s="38"/>
      <c r="M3" s="39"/>
      <c r="N3" s="37" t="s">
        <v>39</v>
      </c>
      <c r="O3" s="38"/>
      <c r="P3" s="39"/>
      <c r="Q3" s="37" t="s">
        <v>42</v>
      </c>
      <c r="R3" s="38"/>
      <c r="S3" s="38"/>
    </row>
    <row r="4" spans="1:22" s="5" customFormat="1" ht="27" customHeight="1" x14ac:dyDescent="0.15">
      <c r="A4" s="40" t="s">
        <v>0</v>
      </c>
      <c r="B4" s="40"/>
      <c r="C4" s="40"/>
      <c r="D4" s="41"/>
      <c r="E4" s="17" t="s">
        <v>5</v>
      </c>
      <c r="F4" s="17" t="s">
        <v>40</v>
      </c>
      <c r="G4" s="17" t="s">
        <v>41</v>
      </c>
      <c r="H4" s="17" t="s">
        <v>5</v>
      </c>
      <c r="I4" s="17" t="s">
        <v>40</v>
      </c>
      <c r="J4" s="17" t="s">
        <v>41</v>
      </c>
      <c r="K4" s="17" t="s">
        <v>5</v>
      </c>
      <c r="L4" s="17" t="s">
        <v>40</v>
      </c>
      <c r="M4" s="17" t="s">
        <v>41</v>
      </c>
      <c r="N4" s="17" t="s">
        <v>5</v>
      </c>
      <c r="O4" s="17" t="s">
        <v>40</v>
      </c>
      <c r="P4" s="17" t="s">
        <v>41</v>
      </c>
      <c r="Q4" s="17" t="s">
        <v>5</v>
      </c>
      <c r="R4" s="17" t="s">
        <v>6</v>
      </c>
      <c r="S4" s="17" t="s">
        <v>7</v>
      </c>
    </row>
    <row r="5" spans="1:22" s="4" customFormat="1" ht="27" customHeight="1" x14ac:dyDescent="0.15">
      <c r="A5" s="42" t="s">
        <v>8</v>
      </c>
      <c r="B5" s="43"/>
      <c r="C5" s="43"/>
      <c r="D5" s="44"/>
      <c r="E5" s="18">
        <v>24998798</v>
      </c>
      <c r="F5" s="19">
        <v>100</v>
      </c>
      <c r="G5" s="19">
        <v>105.42380975434733</v>
      </c>
      <c r="H5" s="18">
        <v>25941052</v>
      </c>
      <c r="I5" s="20">
        <v>100</v>
      </c>
      <c r="J5" s="19">
        <v>103.76919722300248</v>
      </c>
      <c r="K5" s="18">
        <v>25291413</v>
      </c>
      <c r="L5" s="20">
        <v>100</v>
      </c>
      <c r="M5" s="19">
        <v>97.495710659691056</v>
      </c>
      <c r="N5" s="18">
        <v>35800042</v>
      </c>
      <c r="O5" s="20">
        <v>100</v>
      </c>
      <c r="P5" s="19">
        <v>141.55018543250233</v>
      </c>
      <c r="Q5" s="18">
        <v>30381271</v>
      </c>
      <c r="R5" s="20">
        <v>100</v>
      </c>
      <c r="S5" s="19">
        <f t="shared" ref="S5:S18" si="0">Q5/N5*100</f>
        <v>84.863785913994178</v>
      </c>
    </row>
    <row r="6" spans="1:22" s="4" customFormat="1" ht="27" customHeight="1" x14ac:dyDescent="0.15">
      <c r="A6" s="45" t="s">
        <v>9</v>
      </c>
      <c r="B6" s="21"/>
      <c r="C6" s="21" t="s">
        <v>11</v>
      </c>
      <c r="D6" s="22"/>
      <c r="E6" s="23">
        <v>12304889</v>
      </c>
      <c r="F6" s="20">
        <v>48.652437884747677</v>
      </c>
      <c r="G6" s="20">
        <v>99.928534820068947</v>
      </c>
      <c r="H6" s="23">
        <v>12459850</v>
      </c>
      <c r="I6" s="20">
        <v>49.265139911320887</v>
      </c>
      <c r="J6" s="20">
        <v>101.25934496442837</v>
      </c>
      <c r="K6" s="23">
        <v>12535786</v>
      </c>
      <c r="L6" s="20">
        <v>49.565384108827764</v>
      </c>
      <c r="M6" s="20">
        <v>100.6094455390715</v>
      </c>
      <c r="N6" s="23">
        <v>12563448</v>
      </c>
      <c r="O6" s="20">
        <v>35.093388996582739</v>
      </c>
      <c r="P6" s="20">
        <v>100.2206642646899</v>
      </c>
      <c r="Q6" s="23">
        <v>12458944</v>
      </c>
      <c r="R6" s="20">
        <f t="shared" ref="R6:R19" si="1">Q6/$Q$5*100</f>
        <v>41.008633246449762</v>
      </c>
      <c r="S6" s="20">
        <f t="shared" si="0"/>
        <v>99.168190133791299</v>
      </c>
    </row>
    <row r="7" spans="1:22" s="4" customFormat="1" ht="27" customHeight="1" x14ac:dyDescent="0.15">
      <c r="A7" s="46"/>
      <c r="B7" s="21"/>
      <c r="C7" s="21" t="s">
        <v>12</v>
      </c>
      <c r="D7" s="22"/>
      <c r="E7" s="23">
        <v>84099</v>
      </c>
      <c r="F7" s="20">
        <v>0.33251997426952778</v>
      </c>
      <c r="G7" s="20">
        <v>106.5744953175096</v>
      </c>
      <c r="H7" s="23">
        <v>82626</v>
      </c>
      <c r="I7" s="20">
        <v>0.32669586313742138</v>
      </c>
      <c r="J7" s="20">
        <v>98.248492847715198</v>
      </c>
      <c r="K7" s="23">
        <v>100486</v>
      </c>
      <c r="L7" s="20">
        <v>0.39731271637531679</v>
      </c>
      <c r="M7" s="20">
        <v>121.61547212741752</v>
      </c>
      <c r="N7" s="23">
        <v>75937</v>
      </c>
      <c r="O7" s="20">
        <v>0.21211427629051383</v>
      </c>
      <c r="P7" s="20">
        <v>75.569731106820853</v>
      </c>
      <c r="Q7" s="23">
        <v>69436</v>
      </c>
      <c r="R7" s="20">
        <f t="shared" si="1"/>
        <v>0.22854870028314483</v>
      </c>
      <c r="S7" s="20">
        <f t="shared" si="0"/>
        <v>91.438955976664872</v>
      </c>
    </row>
    <row r="8" spans="1:22" s="4" customFormat="1" ht="27" customHeight="1" x14ac:dyDescent="0.15">
      <c r="A8" s="46"/>
      <c r="B8" s="21"/>
      <c r="C8" s="21" t="s">
        <v>13</v>
      </c>
      <c r="D8" s="22"/>
      <c r="E8" s="23">
        <v>506423</v>
      </c>
      <c r="F8" s="20">
        <v>2.0023515491206441</v>
      </c>
      <c r="G8" s="20">
        <v>100.62950194235528</v>
      </c>
      <c r="H8" s="23">
        <v>512308</v>
      </c>
      <c r="I8" s="20">
        <v>2.0256203162709809</v>
      </c>
      <c r="J8" s="20">
        <v>101.16207202279517</v>
      </c>
      <c r="K8" s="23">
        <v>412645</v>
      </c>
      <c r="L8" s="20">
        <v>1.6315616687766714</v>
      </c>
      <c r="M8" s="20">
        <v>80.546272945181414</v>
      </c>
      <c r="N8" s="23">
        <v>371482</v>
      </c>
      <c r="O8" s="20">
        <v>1.0376580005129603</v>
      </c>
      <c r="P8" s="20">
        <v>90.024597414242265</v>
      </c>
      <c r="Q8" s="23">
        <v>330617</v>
      </c>
      <c r="R8" s="20">
        <f t="shared" si="1"/>
        <v>1.0882263615633461</v>
      </c>
      <c r="S8" s="20">
        <f t="shared" si="0"/>
        <v>88.999466999746957</v>
      </c>
    </row>
    <row r="9" spans="1:22" s="4" customFormat="1" ht="27" customHeight="1" x14ac:dyDescent="0.15">
      <c r="A9" s="46"/>
      <c r="B9" s="21"/>
      <c r="C9" s="21" t="s">
        <v>10</v>
      </c>
      <c r="D9" s="22"/>
      <c r="E9" s="23">
        <v>207818</v>
      </c>
      <c r="F9" s="20">
        <v>0.82169390852144164</v>
      </c>
      <c r="G9" s="20">
        <v>274.30012011140002</v>
      </c>
      <c r="H9" s="23">
        <v>430348</v>
      </c>
      <c r="I9" s="20">
        <v>1.7015577579631476</v>
      </c>
      <c r="J9" s="20">
        <v>207.07927128545168</v>
      </c>
      <c r="K9" s="23">
        <v>50639</v>
      </c>
      <c r="L9" s="20">
        <v>0.20022210700525114</v>
      </c>
      <c r="M9" s="20">
        <v>11.766988576686774</v>
      </c>
      <c r="N9" s="23">
        <v>374499</v>
      </c>
      <c r="O9" s="20">
        <v>1.0460853649277841</v>
      </c>
      <c r="P9" s="20">
        <v>739.54659452200872</v>
      </c>
      <c r="Q9" s="23">
        <v>35936</v>
      </c>
      <c r="R9" s="20">
        <f t="shared" si="1"/>
        <v>0.11828339900592047</v>
      </c>
      <c r="S9" s="20">
        <f t="shared" si="0"/>
        <v>9.5957532596882764</v>
      </c>
    </row>
    <row r="10" spans="1:22" s="4" customFormat="1" ht="27" customHeight="1" x14ac:dyDescent="0.15">
      <c r="A10" s="46"/>
      <c r="B10" s="21"/>
      <c r="C10" s="21" t="s">
        <v>14</v>
      </c>
      <c r="D10" s="22"/>
      <c r="E10" s="23">
        <v>683729</v>
      </c>
      <c r="F10" s="20">
        <v>2.7034037204643329</v>
      </c>
      <c r="G10" s="20">
        <v>124.73597121908413</v>
      </c>
      <c r="H10" s="23">
        <v>641991</v>
      </c>
      <c r="I10" s="20">
        <v>2.538375376654519</v>
      </c>
      <c r="J10" s="20">
        <v>93.895534634336116</v>
      </c>
      <c r="K10" s="23">
        <v>747980</v>
      </c>
      <c r="L10" s="20">
        <v>2.9574464661187574</v>
      </c>
      <c r="M10" s="20">
        <v>116.50942147164056</v>
      </c>
      <c r="N10" s="23">
        <v>484910</v>
      </c>
      <c r="O10" s="20">
        <v>1.3544956176308398</v>
      </c>
      <c r="P10" s="20">
        <v>64.829273509986891</v>
      </c>
      <c r="Q10" s="23">
        <v>238127</v>
      </c>
      <c r="R10" s="20">
        <f t="shared" si="1"/>
        <v>0.78379538499228685</v>
      </c>
      <c r="S10" s="20">
        <f t="shared" si="0"/>
        <v>49.107463240601348</v>
      </c>
    </row>
    <row r="11" spans="1:22" s="4" customFormat="1" ht="27" customHeight="1" x14ac:dyDescent="0.15">
      <c r="A11" s="46"/>
      <c r="B11" s="21"/>
      <c r="C11" s="21" t="s">
        <v>15</v>
      </c>
      <c r="D11" s="22"/>
      <c r="E11" s="23">
        <v>768618</v>
      </c>
      <c r="F11" s="20">
        <v>3.0390472845467356</v>
      </c>
      <c r="G11" s="20">
        <v>80.504803361724768</v>
      </c>
      <c r="H11" s="23">
        <v>778084</v>
      </c>
      <c r="I11" s="20">
        <v>3.0764750075450511</v>
      </c>
      <c r="J11" s="20">
        <v>101.23156106154163</v>
      </c>
      <c r="K11" s="23">
        <v>585766</v>
      </c>
      <c r="L11" s="20">
        <v>2.3160667219344369</v>
      </c>
      <c r="M11" s="20">
        <v>75.283131384272139</v>
      </c>
      <c r="N11" s="23">
        <v>886302</v>
      </c>
      <c r="O11" s="20">
        <v>2.4757010061608309</v>
      </c>
      <c r="P11" s="20">
        <v>151.30649440220157</v>
      </c>
      <c r="Q11" s="23">
        <v>944252</v>
      </c>
      <c r="R11" s="20">
        <f t="shared" si="1"/>
        <v>3.1080069033319906</v>
      </c>
      <c r="S11" s="20">
        <f t="shared" si="0"/>
        <v>106.53840338846128</v>
      </c>
    </row>
    <row r="12" spans="1:22" s="4" customFormat="1" ht="27" customHeight="1" x14ac:dyDescent="0.15">
      <c r="A12" s="46"/>
      <c r="B12" s="21"/>
      <c r="C12" s="21" t="s">
        <v>16</v>
      </c>
      <c r="D12" s="22"/>
      <c r="E12" s="23">
        <v>872039</v>
      </c>
      <c r="F12" s="20">
        <v>3.4479647301635539</v>
      </c>
      <c r="G12" s="20">
        <v>113.05727157812855</v>
      </c>
      <c r="H12" s="23">
        <v>756385</v>
      </c>
      <c r="I12" s="20">
        <v>2.990679089381048</v>
      </c>
      <c r="J12" s="20">
        <v>86.737519766891154</v>
      </c>
      <c r="K12" s="23">
        <v>845635</v>
      </c>
      <c r="L12" s="20">
        <v>3.3435656600127484</v>
      </c>
      <c r="M12" s="20">
        <v>111.7995465272315</v>
      </c>
      <c r="N12" s="23">
        <v>732519</v>
      </c>
      <c r="O12" s="20">
        <v>2.0461400576010496</v>
      </c>
      <c r="P12" s="20">
        <v>86.623543254477411</v>
      </c>
      <c r="Q12" s="23">
        <v>814171</v>
      </c>
      <c r="R12" s="20">
        <f t="shared" si="1"/>
        <v>2.6798450927217625</v>
      </c>
      <c r="S12" s="20">
        <f t="shared" si="0"/>
        <v>111.14674158622506</v>
      </c>
    </row>
    <row r="13" spans="1:22" s="4" customFormat="1" ht="27" customHeight="1" x14ac:dyDescent="0.15">
      <c r="A13" s="47"/>
      <c r="B13" s="24"/>
      <c r="C13" s="24" t="s">
        <v>17</v>
      </c>
      <c r="D13" s="25"/>
      <c r="E13" s="23">
        <v>15427615</v>
      </c>
      <c r="F13" s="20">
        <v>60.999419051833911</v>
      </c>
      <c r="G13" s="20">
        <v>101.19234555385368</v>
      </c>
      <c r="H13" s="23">
        <v>15661592</v>
      </c>
      <c r="I13" s="20">
        <v>61.92454332227306</v>
      </c>
      <c r="J13" s="20">
        <v>101.5166116084696</v>
      </c>
      <c r="K13" s="23">
        <v>15278937</v>
      </c>
      <c r="L13" s="20">
        <v>60.411559449050941</v>
      </c>
      <c r="M13" s="20">
        <v>97.556729865009899</v>
      </c>
      <c r="N13" s="23">
        <v>15489097</v>
      </c>
      <c r="O13" s="20">
        <v>43.265583319706721</v>
      </c>
      <c r="P13" s="20">
        <v>101.37548836021773</v>
      </c>
      <c r="Q13" s="23">
        <v>14891483</v>
      </c>
      <c r="R13" s="20">
        <f t="shared" si="1"/>
        <v>49.015339088348213</v>
      </c>
      <c r="S13" s="20">
        <f t="shared" si="0"/>
        <v>96.14171181186353</v>
      </c>
    </row>
    <row r="14" spans="1:22" s="4" customFormat="1" ht="27" customHeight="1" x14ac:dyDescent="0.15">
      <c r="A14" s="45" t="s">
        <v>18</v>
      </c>
      <c r="B14" s="21"/>
      <c r="C14" s="21" t="s">
        <v>20</v>
      </c>
      <c r="D14" s="22"/>
      <c r="E14" s="23">
        <v>946786</v>
      </c>
      <c r="F14" s="20">
        <v>3.7435077273064969</v>
      </c>
      <c r="G14" s="20">
        <v>103.27162540685346</v>
      </c>
      <c r="H14" s="23">
        <v>1020113</v>
      </c>
      <c r="I14" s="20">
        <v>4.033436170608578</v>
      </c>
      <c r="J14" s="20">
        <v>107.74483357379599</v>
      </c>
      <c r="K14" s="23">
        <v>1033559</v>
      </c>
      <c r="L14" s="20">
        <v>4.0866004600059318</v>
      </c>
      <c r="M14" s="20">
        <v>101.31808927050238</v>
      </c>
      <c r="N14" s="23">
        <v>1282674</v>
      </c>
      <c r="O14" s="20">
        <v>3.5828840647728852</v>
      </c>
      <c r="P14" s="20">
        <v>124.10263952033699</v>
      </c>
      <c r="Q14" s="23">
        <v>2051582</v>
      </c>
      <c r="R14" s="20">
        <f t="shared" si="1"/>
        <v>6.7527852932815087</v>
      </c>
      <c r="S14" s="20">
        <f t="shared" si="0"/>
        <v>159.94570717111284</v>
      </c>
    </row>
    <row r="15" spans="1:22" s="4" customFormat="1" ht="27" customHeight="1" x14ac:dyDescent="0.15">
      <c r="A15" s="46"/>
      <c r="B15" s="21"/>
      <c r="C15" s="21" t="s">
        <v>21</v>
      </c>
      <c r="D15" s="22"/>
      <c r="E15" s="23">
        <v>76089</v>
      </c>
      <c r="F15" s="20">
        <v>0.30084914591367434</v>
      </c>
      <c r="G15" s="20">
        <v>108.73274457686702</v>
      </c>
      <c r="H15" s="23">
        <v>90908</v>
      </c>
      <c r="I15" s="20">
        <v>0.35944215532758095</v>
      </c>
      <c r="J15" s="20">
        <v>119.47587693359092</v>
      </c>
      <c r="K15" s="23">
        <v>342985</v>
      </c>
      <c r="L15" s="20">
        <v>1.3561322176819461</v>
      </c>
      <c r="M15" s="20">
        <v>377.28802745632947</v>
      </c>
      <c r="N15" s="23">
        <v>128150</v>
      </c>
      <c r="O15" s="20">
        <v>0.35796047390112001</v>
      </c>
      <c r="P15" s="20">
        <v>37.363149991982155</v>
      </c>
      <c r="Q15" s="23">
        <v>194597</v>
      </c>
      <c r="R15" s="20">
        <f t="shared" si="1"/>
        <v>0.64051632336250852</v>
      </c>
      <c r="S15" s="20">
        <f t="shared" si="0"/>
        <v>151.85095591104175</v>
      </c>
    </row>
    <row r="16" spans="1:22" s="4" customFormat="1" ht="27" customHeight="1" x14ac:dyDescent="0.15">
      <c r="A16" s="46"/>
      <c r="B16" s="21"/>
      <c r="C16" s="21" t="s">
        <v>19</v>
      </c>
      <c r="D16" s="22"/>
      <c r="E16" s="23">
        <v>3279646</v>
      </c>
      <c r="F16" s="20">
        <v>12.967428905613144</v>
      </c>
      <c r="G16" s="20">
        <v>109.81239473781135</v>
      </c>
      <c r="H16" s="23">
        <v>3191215</v>
      </c>
      <c r="I16" s="20">
        <v>12.617780588217828</v>
      </c>
      <c r="J16" s="20">
        <v>97.303641917450847</v>
      </c>
      <c r="K16" s="23">
        <v>3221161</v>
      </c>
      <c r="L16" s="20">
        <v>12.736184411681545</v>
      </c>
      <c r="M16" s="20">
        <v>100.93838867014601</v>
      </c>
      <c r="N16" s="23">
        <v>12607391</v>
      </c>
      <c r="O16" s="20">
        <v>35.216134662635312</v>
      </c>
      <c r="P16" s="20">
        <v>391.3927618023439</v>
      </c>
      <c r="Q16" s="23">
        <v>6528149</v>
      </c>
      <c r="R16" s="20">
        <f t="shared" si="1"/>
        <v>21.487412425898839</v>
      </c>
      <c r="S16" s="20">
        <f t="shared" si="0"/>
        <v>51.780332663593917</v>
      </c>
    </row>
    <row r="17" spans="1:19" s="4" customFormat="1" ht="27" customHeight="1" x14ac:dyDescent="0.15">
      <c r="A17" s="46"/>
      <c r="B17" s="21"/>
      <c r="C17" s="21" t="s">
        <v>22</v>
      </c>
      <c r="D17" s="22"/>
      <c r="E17" s="23">
        <v>1418594</v>
      </c>
      <c r="F17" s="20">
        <v>5.608994641778219</v>
      </c>
      <c r="G17" s="20">
        <v>108.28036076304927</v>
      </c>
      <c r="H17" s="23">
        <v>1500896</v>
      </c>
      <c r="I17" s="20">
        <v>5.9344094377012473</v>
      </c>
      <c r="J17" s="20">
        <v>105.80165995344686</v>
      </c>
      <c r="K17" s="23">
        <v>1651974</v>
      </c>
      <c r="L17" s="20">
        <v>6.531758427257504</v>
      </c>
      <c r="M17" s="20">
        <v>110.06585399654607</v>
      </c>
      <c r="N17" s="23">
        <v>1821432</v>
      </c>
      <c r="O17" s="20">
        <v>5.0877929137625033</v>
      </c>
      <c r="P17" s="20">
        <v>110.25790962811763</v>
      </c>
      <c r="Q17" s="23">
        <v>1772438</v>
      </c>
      <c r="R17" s="20">
        <f t="shared" si="1"/>
        <v>5.8339823900060006</v>
      </c>
      <c r="S17" s="20">
        <f t="shared" si="0"/>
        <v>97.310138396602227</v>
      </c>
    </row>
    <row r="18" spans="1:19" s="4" customFormat="1" ht="27" customHeight="1" x14ac:dyDescent="0.15">
      <c r="A18" s="46"/>
      <c r="B18" s="21"/>
      <c r="C18" s="21" t="s">
        <v>23</v>
      </c>
      <c r="D18" s="22"/>
      <c r="E18" s="23">
        <v>1974200</v>
      </c>
      <c r="F18" s="20">
        <v>7.8058114032616519</v>
      </c>
      <c r="G18" s="20">
        <v>137.27835338293582</v>
      </c>
      <c r="H18" s="23">
        <v>2597600</v>
      </c>
      <c r="I18" s="20">
        <v>10.270679617623578</v>
      </c>
      <c r="J18" s="20">
        <v>131.57734778644513</v>
      </c>
      <c r="K18" s="23">
        <v>2009500</v>
      </c>
      <c r="L18" s="20">
        <v>7.9453844670521176</v>
      </c>
      <c r="M18" s="20">
        <v>77.359870649830611</v>
      </c>
      <c r="N18" s="23">
        <v>2353938</v>
      </c>
      <c r="O18" s="20">
        <v>6.575238096089385</v>
      </c>
      <c r="P18" s="20">
        <v>117.14048270714108</v>
      </c>
      <c r="Q18" s="23">
        <v>2523053</v>
      </c>
      <c r="R18" s="20">
        <f t="shared" si="1"/>
        <v>8.3046328114449182</v>
      </c>
      <c r="S18" s="20">
        <f t="shared" si="0"/>
        <v>107.1843438527268</v>
      </c>
    </row>
    <row r="19" spans="1:19" s="4" customFormat="1" ht="27" customHeight="1" x14ac:dyDescent="0.15">
      <c r="A19" s="46"/>
      <c r="B19" s="21"/>
      <c r="C19" s="21" t="s">
        <v>24</v>
      </c>
      <c r="D19" s="22"/>
      <c r="E19" s="23">
        <v>19204</v>
      </c>
      <c r="F19" s="20">
        <v>7.593090983093749E-2</v>
      </c>
      <c r="G19" s="20">
        <v>100.2034959561701</v>
      </c>
      <c r="H19" s="23">
        <v>19101</v>
      </c>
      <c r="I19" s="20">
        <v>7.5523656981917139E-2</v>
      </c>
      <c r="J19" s="20">
        <v>99.463653405540512</v>
      </c>
      <c r="K19" s="23">
        <v>19187</v>
      </c>
      <c r="L19" s="20">
        <v>7.5863693341293351E-2</v>
      </c>
      <c r="M19" s="20">
        <v>100.45023820742369</v>
      </c>
      <c r="N19" s="23">
        <v>17995</v>
      </c>
      <c r="O19" s="20">
        <v>5.026530415802305E-2</v>
      </c>
      <c r="P19" s="20">
        <v>93.787460259550741</v>
      </c>
      <c r="Q19" s="23">
        <v>20308</v>
      </c>
      <c r="R19" s="20">
        <f t="shared" si="1"/>
        <v>6.6843813084712614E-2</v>
      </c>
      <c r="S19" s="20">
        <f>Q19/N19*100</f>
        <v>112.8535704362323</v>
      </c>
    </row>
    <row r="20" spans="1:19" s="4" customFormat="1" ht="27" customHeight="1" x14ac:dyDescent="0.15">
      <c r="A20" s="46"/>
      <c r="B20" s="21"/>
      <c r="C20" s="21" t="s">
        <v>32</v>
      </c>
      <c r="D20" s="22"/>
      <c r="E20" s="23">
        <v>91859</v>
      </c>
      <c r="F20" s="20">
        <v>0.36320232483649684</v>
      </c>
      <c r="G20" s="20">
        <v>124.06001836745719</v>
      </c>
      <c r="H20" s="23">
        <v>100428</v>
      </c>
      <c r="I20" s="20">
        <v>0.39708338952829564</v>
      </c>
      <c r="J20" s="20">
        <v>109.32842726352345</v>
      </c>
      <c r="K20" s="23">
        <v>51982</v>
      </c>
      <c r="L20" s="20">
        <v>0.20553220968713767</v>
      </c>
      <c r="M20" s="20">
        <v>51.760465208905885</v>
      </c>
      <c r="N20" s="23" t="s">
        <v>26</v>
      </c>
      <c r="O20" s="20" t="s">
        <v>26</v>
      </c>
      <c r="P20" s="20" t="s">
        <v>26</v>
      </c>
      <c r="Q20" s="23">
        <v>3</v>
      </c>
      <c r="R20" s="20" t="s">
        <v>27</v>
      </c>
      <c r="S20" s="20" t="s">
        <v>27</v>
      </c>
    </row>
    <row r="21" spans="1:19" s="33" customFormat="1" ht="27" customHeight="1" x14ac:dyDescent="0.15">
      <c r="A21" s="46"/>
      <c r="B21" s="30"/>
      <c r="C21" s="30" t="s">
        <v>33</v>
      </c>
      <c r="D21" s="31"/>
      <c r="E21" s="32" t="s">
        <v>26</v>
      </c>
      <c r="F21" s="32" t="s">
        <v>26</v>
      </c>
      <c r="G21" s="32" t="s">
        <v>26</v>
      </c>
      <c r="H21" s="32" t="s">
        <v>26</v>
      </c>
      <c r="I21" s="32" t="s">
        <v>26</v>
      </c>
      <c r="J21" s="32" t="s">
        <v>26</v>
      </c>
      <c r="K21" s="32">
        <v>16032</v>
      </c>
      <c r="L21" s="32">
        <v>6.3389103645573305E-2</v>
      </c>
      <c r="M21" s="32" t="s">
        <v>26</v>
      </c>
      <c r="N21" s="34">
        <v>34792</v>
      </c>
      <c r="O21" s="32">
        <v>9.7184243526865138E-2</v>
      </c>
      <c r="P21" s="32">
        <v>217.01596806387226</v>
      </c>
      <c r="Q21" s="34">
        <v>33443</v>
      </c>
      <c r="R21" s="32">
        <f>Q21/$Q$5*100</f>
        <v>0.11007768568997657</v>
      </c>
      <c r="S21" s="20">
        <f>Q21/N21*100</f>
        <v>96.122671878592783</v>
      </c>
    </row>
    <row r="22" spans="1:19" s="4" customFormat="1" ht="27" customHeight="1" x14ac:dyDescent="0.15">
      <c r="A22" s="46"/>
      <c r="B22" s="21"/>
      <c r="C22" s="21" t="s">
        <v>28</v>
      </c>
      <c r="D22" s="22"/>
      <c r="E22" s="23">
        <v>12696</v>
      </c>
      <c r="F22" s="20">
        <v>5.0198856030701011E-2</v>
      </c>
      <c r="G22" s="20">
        <v>94.387034421232613</v>
      </c>
      <c r="H22" s="23">
        <v>12235</v>
      </c>
      <c r="I22" s="20">
        <v>4.837610298799834E-2</v>
      </c>
      <c r="J22" s="20">
        <v>96.368935097668569</v>
      </c>
      <c r="K22" s="23">
        <v>12190</v>
      </c>
      <c r="L22" s="20">
        <v>4.819817698599916E-2</v>
      </c>
      <c r="M22" s="20">
        <v>99.632202697180219</v>
      </c>
      <c r="N22" s="23">
        <v>13378</v>
      </c>
      <c r="O22" s="20">
        <v>3.7368671243458322E-2</v>
      </c>
      <c r="P22" s="20">
        <v>109.74569319114028</v>
      </c>
      <c r="Q22" s="23">
        <v>12193</v>
      </c>
      <c r="R22" s="20">
        <f t="shared" ref="R22:R29" si="2">Q22/$Q$5*100</f>
        <v>4.0133278163379006E-2</v>
      </c>
      <c r="S22" s="20">
        <f t="shared" ref="S22:S27" si="3">Q22/N22*100</f>
        <v>91.142173718044546</v>
      </c>
    </row>
    <row r="23" spans="1:19" s="4" customFormat="1" ht="27" customHeight="1" x14ac:dyDescent="0.15">
      <c r="A23" s="46"/>
      <c r="B23" s="21"/>
      <c r="C23" s="21" t="s">
        <v>2</v>
      </c>
      <c r="D23" s="22"/>
      <c r="E23" s="23">
        <v>172103</v>
      </c>
      <c r="F23" s="20">
        <v>0.68047997160142859</v>
      </c>
      <c r="G23" s="20">
        <v>99.583388785057551</v>
      </c>
      <c r="H23" s="23">
        <v>174129</v>
      </c>
      <c r="I23" s="20">
        <v>0.688490595602547</v>
      </c>
      <c r="J23" s="20">
        <v>101.17720202436912</v>
      </c>
      <c r="K23" s="23">
        <v>176203</v>
      </c>
      <c r="L23" s="20">
        <v>0.69669100733913125</v>
      </c>
      <c r="M23" s="20">
        <v>101.19107098760114</v>
      </c>
      <c r="N23" s="23">
        <v>178558</v>
      </c>
      <c r="O23" s="20">
        <v>0.49876477798545599</v>
      </c>
      <c r="P23" s="20">
        <v>101.33652661986459</v>
      </c>
      <c r="Q23" s="23">
        <v>181528</v>
      </c>
      <c r="R23" s="20">
        <f t="shared" si="2"/>
        <v>0.59749968985826829</v>
      </c>
      <c r="S23" s="20">
        <f t="shared" si="3"/>
        <v>101.66332508204616</v>
      </c>
    </row>
    <row r="24" spans="1:19" s="4" customFormat="1" ht="27" customHeight="1" x14ac:dyDescent="0.15">
      <c r="A24" s="46"/>
      <c r="B24" s="21"/>
      <c r="C24" s="21" t="s">
        <v>29</v>
      </c>
      <c r="D24" s="22"/>
      <c r="E24" s="23">
        <v>27348</v>
      </c>
      <c r="F24" s="20">
        <v>0.10813156228163288</v>
      </c>
      <c r="G24" s="20">
        <v>182.89306493680198</v>
      </c>
      <c r="H24" s="23">
        <v>28175</v>
      </c>
      <c r="I24" s="20">
        <v>0.1114014468072622</v>
      </c>
      <c r="J24" s="20">
        <v>103.0239871288577</v>
      </c>
      <c r="K24" s="23">
        <v>12700</v>
      </c>
      <c r="L24" s="20">
        <v>5.0214671675323161E-2</v>
      </c>
      <c r="M24" s="20">
        <v>45.075421472937002</v>
      </c>
      <c r="N24" s="23">
        <v>13941</v>
      </c>
      <c r="O24" s="20">
        <v>3.8941295096804635E-2</v>
      </c>
      <c r="P24" s="20">
        <v>109.7716535433071</v>
      </c>
      <c r="Q24" s="23">
        <v>9002</v>
      </c>
      <c r="R24" s="20">
        <f t="shared" si="2"/>
        <v>2.9630096779032052E-2</v>
      </c>
      <c r="S24" s="20">
        <f t="shared" si="3"/>
        <v>64.572125385553406</v>
      </c>
    </row>
    <row r="25" spans="1:19" s="4" customFormat="1" ht="27" customHeight="1" x14ac:dyDescent="0.15">
      <c r="A25" s="46"/>
      <c r="B25" s="21"/>
      <c r="C25" s="21" t="s">
        <v>30</v>
      </c>
      <c r="D25" s="22"/>
      <c r="E25" s="23">
        <v>1369019</v>
      </c>
      <c r="F25" s="20">
        <v>5.4129794962424604</v>
      </c>
      <c r="G25" s="20">
        <v>101.87320570958281</v>
      </c>
      <c r="H25" s="23">
        <v>1403661</v>
      </c>
      <c r="I25" s="20">
        <v>5.5499508864925815</v>
      </c>
      <c r="J25" s="20">
        <v>102.53042507079888</v>
      </c>
      <c r="K25" s="23">
        <v>1331147</v>
      </c>
      <c r="L25" s="20">
        <v>5.2632369729599535</v>
      </c>
      <c r="M25" s="20">
        <v>94.833937824018761</v>
      </c>
      <c r="N25" s="23">
        <v>1659851</v>
      </c>
      <c r="O25" s="20">
        <v>4.6364498678521109</v>
      </c>
      <c r="P25" s="20">
        <v>124.69329082362803</v>
      </c>
      <c r="Q25" s="23">
        <v>1827587</v>
      </c>
      <c r="R25" s="20">
        <f t="shared" si="2"/>
        <v>6.015505407920557</v>
      </c>
      <c r="S25" s="20">
        <f t="shared" si="3"/>
        <v>110.10548537187977</v>
      </c>
    </row>
    <row r="26" spans="1:19" s="4" customFormat="1" ht="27" customHeight="1" x14ac:dyDescent="0.15">
      <c r="A26" s="46"/>
      <c r="B26" s="21"/>
      <c r="C26" s="21" t="s">
        <v>31</v>
      </c>
      <c r="D26" s="22"/>
      <c r="E26" s="23">
        <v>93416</v>
      </c>
      <c r="F26" s="20">
        <v>0.3693585645056684</v>
      </c>
      <c r="G26" s="20">
        <v>132.41856377399145</v>
      </c>
      <c r="H26" s="23">
        <v>80240</v>
      </c>
      <c r="I26" s="20">
        <v>0.31726183112030948</v>
      </c>
      <c r="J26" s="20">
        <v>85.895349833005056</v>
      </c>
      <c r="K26" s="23">
        <v>88293</v>
      </c>
      <c r="L26" s="20">
        <v>0.34910267765585101</v>
      </c>
      <c r="M26" s="20">
        <v>110.03614157527417</v>
      </c>
      <c r="N26" s="23">
        <v>81625</v>
      </c>
      <c r="O26" s="20">
        <v>0.22800252580709263</v>
      </c>
      <c r="P26" s="20">
        <v>92.447872424767525</v>
      </c>
      <c r="Q26" s="23">
        <v>110379</v>
      </c>
      <c r="R26" s="20">
        <f t="shared" si="2"/>
        <v>0.36331264745309699</v>
      </c>
      <c r="S26" s="20">
        <f t="shared" si="3"/>
        <v>135.22695252679938</v>
      </c>
    </row>
    <row r="27" spans="1:19" s="4" customFormat="1" ht="27" customHeight="1" x14ac:dyDescent="0.15">
      <c r="A27" s="46"/>
      <c r="B27" s="21"/>
      <c r="C27" s="21" t="s">
        <v>25</v>
      </c>
      <c r="D27" s="22"/>
      <c r="E27" s="23">
        <v>90223</v>
      </c>
      <c r="F27" s="20">
        <v>0.35673372618603794</v>
      </c>
      <c r="G27" s="20">
        <v>247.62048523438355</v>
      </c>
      <c r="H27" s="23">
        <v>60759</v>
      </c>
      <c r="I27" s="20">
        <v>0.2402356878992882</v>
      </c>
      <c r="J27" s="20">
        <v>67.343138667523803</v>
      </c>
      <c r="K27" s="23">
        <v>45563</v>
      </c>
      <c r="L27" s="20">
        <v>0.18015205397974404</v>
      </c>
      <c r="M27" s="20">
        <v>74.989713458088517</v>
      </c>
      <c r="N27" s="23">
        <v>76975</v>
      </c>
      <c r="O27" s="20">
        <v>0.21501371422972074</v>
      </c>
      <c r="P27" s="20">
        <v>168.94190461558719</v>
      </c>
      <c r="Q27" s="23">
        <v>125987</v>
      </c>
      <c r="R27" s="20">
        <f t="shared" si="2"/>
        <v>0.41468640334369156</v>
      </c>
      <c r="S27" s="20">
        <f t="shared" si="3"/>
        <v>163.67262098083793</v>
      </c>
    </row>
    <row r="28" spans="1:19" s="4" customFormat="1" ht="27" customHeight="1" x14ac:dyDescent="0.15">
      <c r="A28" s="46"/>
      <c r="B28" s="21"/>
      <c r="C28" s="30" t="s">
        <v>34</v>
      </c>
      <c r="D28" s="22"/>
      <c r="E28" s="32" t="s">
        <v>26</v>
      </c>
      <c r="F28" s="32" t="s">
        <v>26</v>
      </c>
      <c r="G28" s="32" t="s">
        <v>26</v>
      </c>
      <c r="H28" s="32" t="s">
        <v>26</v>
      </c>
      <c r="I28" s="32" t="s">
        <v>26</v>
      </c>
      <c r="J28" s="32" t="s">
        <v>26</v>
      </c>
      <c r="K28" s="32" t="s">
        <v>26</v>
      </c>
      <c r="L28" s="32" t="s">
        <v>26</v>
      </c>
      <c r="M28" s="32" t="s">
        <v>26</v>
      </c>
      <c r="N28" s="34">
        <v>40245</v>
      </c>
      <c r="O28" s="32">
        <v>0.11241606923254448</v>
      </c>
      <c r="P28" s="32" t="s">
        <v>26</v>
      </c>
      <c r="Q28" s="23">
        <v>99539</v>
      </c>
      <c r="R28" s="20">
        <f t="shared" si="2"/>
        <v>0.32763277086070564</v>
      </c>
      <c r="S28" s="32" t="s">
        <v>27</v>
      </c>
    </row>
    <row r="29" spans="1:19" s="4" customFormat="1" ht="27" customHeight="1" thickBot="1" x14ac:dyDescent="0.2">
      <c r="A29" s="48"/>
      <c r="B29" s="26"/>
      <c r="C29" s="26" t="s">
        <v>17</v>
      </c>
      <c r="D29" s="27"/>
      <c r="E29" s="28">
        <v>9571183</v>
      </c>
      <c r="F29" s="29">
        <v>37.843607235388546</v>
      </c>
      <c r="G29" s="29">
        <v>113.04320763978421</v>
      </c>
      <c r="H29" s="28">
        <v>10279460</v>
      </c>
      <c r="I29" s="29">
        <v>40.644071566899008</v>
      </c>
      <c r="J29" s="29">
        <v>107.40009881746072</v>
      </c>
      <c r="K29" s="28">
        <v>10012476</v>
      </c>
      <c r="L29" s="29">
        <v>39.588440550949052</v>
      </c>
      <c r="M29" s="29">
        <v>97.402742945641123</v>
      </c>
      <c r="N29" s="28">
        <v>20310945</v>
      </c>
      <c r="O29" s="29">
        <v>56.734416680293279</v>
      </c>
      <c r="P29" s="29">
        <v>202.85636639728276</v>
      </c>
      <c r="Q29" s="28">
        <v>15489788</v>
      </c>
      <c r="R29" s="29">
        <f t="shared" si="2"/>
        <v>50.984660911651794</v>
      </c>
      <c r="S29" s="29">
        <f>Q29/N29*100</f>
        <v>76.263256091727882</v>
      </c>
    </row>
    <row r="30" spans="1:19" s="5" customFormat="1" ht="15.75" customHeight="1" x14ac:dyDescent="0.15">
      <c r="A30" s="5" t="s">
        <v>35</v>
      </c>
      <c r="B30" s="35"/>
      <c r="C30" s="35"/>
      <c r="D30" s="35"/>
      <c r="E30" s="5" t="s">
        <v>36</v>
      </c>
      <c r="F30" s="36"/>
      <c r="G30" s="36"/>
      <c r="I30" s="36"/>
      <c r="J30" s="36"/>
      <c r="L30" s="36"/>
      <c r="M30" s="36"/>
      <c r="O30" s="36"/>
      <c r="P30" s="36"/>
      <c r="R30" s="36"/>
      <c r="S30" s="36"/>
    </row>
  </sheetData>
  <mergeCells count="10">
    <mergeCell ref="N3:P3"/>
    <mergeCell ref="Q3:S3"/>
    <mergeCell ref="A4:D4"/>
    <mergeCell ref="A5:D5"/>
    <mergeCell ref="A6:A13"/>
    <mergeCell ref="A14:A29"/>
    <mergeCell ref="A3:D3"/>
    <mergeCell ref="E3:G3"/>
    <mergeCell ref="H3:J3"/>
    <mergeCell ref="K3:M3"/>
  </mergeCells>
  <phoneticPr fontId="20"/>
  <printOptions horizontalCentered="1"/>
  <pageMargins left="0.51181102362204722" right="0.35433070866141736" top="1.1811023622047245" bottom="0" header="0.31496062992125984" footer="0.31496062992125984"/>
  <pageSetup paperSize="9" scale="71" firstPageNumber="0" orientation="landscape" r:id="rId1"/>
  <headerFooter alignWithMargins="0">
    <oddFooter>&amp;C
&amp;"ＭＳ 明朝,標準"－&amp;P+149－</oddFooter>
    <evenHeader>&amp;R&amp;"ＭＳ Ｐ明朝,標準"
　138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1803</vt:lpstr>
      <vt:lpstr>'1803'!Print_Area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2021-02-19T00:37:01Z</cp:lastPrinted>
  <dcterms:created xsi:type="dcterms:W3CDTF">2006-02-24T04:33:25Z</dcterms:created>
  <dcterms:modified xsi:type="dcterms:W3CDTF">2023-04-12T06:09:25Z</dcterms:modified>
</cp:coreProperties>
</file>