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9B27DBA7-62B0-489B-B3EC-B7973D228C2F}" xr6:coauthVersionLast="47" xr6:coauthVersionMax="47" xr10:uidLastSave="{00000000-0000-0000-0000-000000000000}"/>
  <bookViews>
    <workbookView xWindow="-108" yWindow="-108" windowWidth="23256" windowHeight="13896" xr2:uid="{00000000-000D-0000-FFFF-FFFF00000000}"/>
  </bookViews>
  <sheets>
    <sheet name="通常分" sheetId="5" r:id="rId1"/>
    <sheet name="取り下げ事業一覧" sheetId="7" r:id="rId2"/>
    <sheet name="【編集不可】" sheetId="6" r:id="rId3"/>
  </sheets>
  <externalReferences>
    <externalReference r:id="rId4"/>
  </externalReferences>
  <definedNames>
    <definedName name="_xlnm.Print_Area" localSheetId="2">【編集不可】!$A$1:$N$185</definedName>
    <definedName name="_xlnm.Print_Area" localSheetId="0">通常分!$A$1:$X$270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3" i="5" l="1"/>
  <c r="L184" i="5"/>
  <c r="L185" i="5"/>
  <c r="L186" i="5"/>
  <c r="L182" i="5"/>
  <c r="L173" i="5"/>
  <c r="L168" i="5"/>
  <c r="L169" i="5"/>
  <c r="L170" i="5"/>
  <c r="L171" i="5"/>
  <c r="L172" i="5"/>
  <c r="L167" i="5"/>
  <c r="L153" i="5"/>
  <c r="L154" i="5"/>
  <c r="L155" i="5"/>
  <c r="L156" i="5"/>
  <c r="L157" i="5"/>
  <c r="L152" i="5"/>
  <c r="K120" i="5"/>
  <c r="K121" i="5"/>
  <c r="K122" i="5"/>
  <c r="J183" i="5"/>
  <c r="J184" i="5"/>
  <c r="J185" i="5"/>
  <c r="J186" i="5"/>
  <c r="J182" i="5"/>
  <c r="K197" i="5"/>
  <c r="K198" i="5"/>
  <c r="K199" i="5"/>
  <c r="K200" i="5"/>
  <c r="K187" i="5" l="1"/>
  <c r="H187" i="5"/>
  <c r="K173" i="5"/>
  <c r="J173" i="5"/>
  <c r="I173" i="5"/>
  <c r="H173" i="5"/>
  <c r="K158" i="5"/>
  <c r="H158" i="5"/>
  <c r="K105" i="5"/>
  <c r="K104" i="5"/>
  <c r="K103" i="5"/>
  <c r="K45" i="5"/>
  <c r="K44" i="5"/>
  <c r="K43" i="5"/>
  <c r="L158" i="5" l="1"/>
  <c r="K201" i="5"/>
  <c r="J187" i="5"/>
  <c r="L187" i="5"/>
  <c r="K106" i="5"/>
  <c r="K46" i="5"/>
  <c r="E3" i="7"/>
  <c r="K246" i="5" l="1"/>
  <c r="K245" i="5"/>
  <c r="K244" i="5"/>
  <c r="J233" i="5"/>
  <c r="J232" i="5"/>
  <c r="J231" i="5"/>
  <c r="K247" i="5" l="1"/>
  <c r="J234" i="5"/>
  <c r="K69" i="5" l="1"/>
  <c r="K68" i="5"/>
  <c r="K67" i="5"/>
  <c r="K23" i="5"/>
  <c r="K70" i="5" l="1"/>
  <c r="L220" i="5"/>
  <c r="L221" i="5"/>
  <c r="L222" i="5"/>
  <c r="L219" i="5"/>
  <c r="J144" i="5"/>
  <c r="J145" i="5"/>
  <c r="J143" i="5"/>
  <c r="J131" i="5"/>
  <c r="J132" i="5"/>
  <c r="J133" i="5"/>
  <c r="J134" i="5"/>
  <c r="J135" i="5"/>
  <c r="J130" i="5"/>
  <c r="K113" i="5"/>
  <c r="K114" i="5"/>
  <c r="K112" i="5"/>
  <c r="K91" i="5"/>
  <c r="K92" i="5"/>
  <c r="K93" i="5"/>
  <c r="K94" i="5"/>
  <c r="K90" i="5"/>
  <c r="J55" i="5"/>
  <c r="J56" i="5"/>
  <c r="J54" i="5"/>
  <c r="K24" i="5"/>
  <c r="K25" i="5"/>
  <c r="K26" i="5"/>
  <c r="K27" i="5"/>
  <c r="J57" i="5" l="1"/>
  <c r="K123" i="5"/>
  <c r="J136" i="5"/>
  <c r="K95" i="5"/>
  <c r="K28" i="5"/>
  <c r="K115" i="5"/>
  <c r="J146" i="5"/>
  <c r="J209" i="5" l="1"/>
  <c r="L2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2" authorId="0" shapeId="0" xr:uid="{8F08F8FA-6EEF-4AF9-AB77-6624FAF80071}">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<sst xmlns="http://schemas.openxmlformats.org/spreadsheetml/2006/main" count="744" uniqueCount="314">
  <si>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</si>
  <si>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</si>
  <si>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</si>
  <si>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</si>
  <si>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</si>
  <si>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</si>
  <si>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</si>
  <si>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</si>
  <si>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</si>
  <si>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</si>
  <si>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</si>
  <si>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</si>
  <si>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</si>
  <si>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</si>
  <si>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</si>
  <si>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</si>
  <si>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</si>
  <si>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</si>
  <si>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</si>
  <si>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</si>
  <si>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</si>
  <si>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</si>
  <si>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</si>
  <si>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</si>
  <si>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</si>
  <si>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</si>
  <si>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</si>
  <si>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</si>
  <si>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</si>
  <si>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</si>
  <si>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</si>
  <si>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</si>
  <si>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</si>
  <si>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</si>
  <si>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</si>
  <si>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</si>
  <si>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</si>
  <si>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</si>
  <si>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</si>
  <si>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</si>
  <si>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</si>
  <si>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</si>
  <si>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</si>
  <si>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</si>
  <si>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</si>
  <si>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</si>
  <si>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</si>
  <si>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</si>
  <si>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</si>
  <si>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</si>
  <si>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</si>
  <si>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</si>
  <si>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</si>
  <si>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</si>
  <si>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</si>
  <si>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</si>
  <si>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</si>
  <si>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</si>
  <si>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</si>
  <si>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</si>
  <si>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</si>
  <si>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</si>
  <si>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</si>
  <si>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</si>
  <si>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</si>
  <si>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</si>
  <si>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</si>
  <si>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</si>
  <si>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</si>
  <si>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</si>
  <si>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</si>
  <si>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</si>
  <si>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</si>
  <si>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</si>
  <si>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</si>
  <si>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</si>
  <si>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</si>
  <si>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</si>
  <si>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</si>
  <si>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</si>
  <si>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</si>
  <si>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</si>
  <si>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</si>
  <si>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</si>
  <si>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</si>
  <si>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</si>
  <si>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</si>
  <si>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</si>
  <si>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</si>
  <si>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</si>
  <si>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</si>
  <si>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</si>
  <si>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</si>
  <si>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</si>
  <si>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</si>
  <si>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</si>
  <si>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</si>
  <si>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</si>
  <si>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</si>
  <si>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</si>
  <si>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</si>
  <si>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</si>
  <si>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</si>
  <si>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</si>
  <si>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</si>
  <si>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</si>
  <si>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</si>
  <si>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</si>
  <si>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</si>
  <si>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</si>
  <si>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</si>
  <si>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</si>
  <si>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</si>
  <si>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</si>
  <si>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</si>
  <si>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</si>
  <si>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</si>
  <si>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</si>
  <si>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</si>
  <si>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</si>
  <si>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</si>
  <si>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</si>
  <si>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</si>
  <si>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</si>
  <si>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</si>
  <si>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</si>
  <si>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</si>
  <si>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</si>
  <si>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</si>
  <si>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</si>
  <si>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</si>
  <si>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</si>
  <si>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</si>
  <si>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</si>
  <si>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</si>
  <si>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</si>
  <si>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</si>
  <si>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</si>
  <si>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</si>
  <si>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</si>
  <si>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</si>
  <si>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</si>
  <si>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</si>
  <si>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</si>
  <si>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</si>
  <si>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</si>
  <si>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</si>
  <si>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</si>
  <si>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</si>
  <si>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</si>
  <si>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</si>
  <si>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</si>
  <si>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</si>
  <si>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</si>
  <si>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</si>
  <si>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</si>
  <si>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</si>
  <si>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</si>
  <si>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</si>
  <si>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</si>
  <si>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</si>
  <si>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</si>
  <si>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</si>
  <si>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</si>
  <si>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</si>
  <si>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</si>
  <si>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</si>
  <si>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</si>
  <si>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</si>
  <si>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</si>
  <si>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</si>
  <si>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</si>
  <si>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</si>
  <si>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</si>
  <si>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</si>
  <si>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</si>
  <si>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</si>
  <si>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</si>
  <si>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</si>
  <si>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</si>
  <si>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</si>
  <si>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</si>
  <si>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E</t>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</si>
  <si>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</si>
  <si>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</si>
  <si>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</si>
  <si>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</si>
  <si>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</si>
  <si>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</si>
  <si>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</si>
  <si>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</si>
  <si>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</si>
  <si>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</si>
  <si>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</si>
  <si>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</si>
  <si>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</si>
  <si>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</si>
  <si>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</si>
  <si>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</si>
  <si>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</si>
  <si>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</si>
  <si>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</si>
  <si>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</si>
  <si>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</si>
  <si>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</si>
  <si>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</si>
  <si>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</si>
  <si>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</si>
  <si>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</si>
  <si>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</si>
  <si>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</si>
  <si>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</si>
  <si>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</si>
  <si>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</si>
  <si>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</si>
  <si>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</si>
  <si>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</si>
  <si>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</si>
  <si>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</si>
  <si>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</si>
  <si>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</si>
  <si>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</si>
  <si>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</si>
  <si>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</si>
  <si>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</si>
  <si>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</si>
  <si>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</si>
  <si>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</si>
  <si>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</si>
  <si>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</si>
  <si>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</si>
  <si>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</si>
  <si>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</si>
  <si>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</si>
  <si>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</si>
  <si>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</si>
  <si>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</si>
  <si>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</si>
  <si>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</si>
  <si>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</si>
  <si>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</si>
  <si>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</si>
  <si>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</si>
  <si>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</si>
  <si>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</si>
  <si>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</si>
  <si>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</si>
  <si>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</si>
  <si>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</si>
  <si>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</si>
  <si>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</si>
  <si>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</si>
  <si>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</si>
  <si>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</si>
  <si>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F</t>
    <phoneticPr fontId="2"/>
  </si>
  <si>
    <t>G</t>
    <phoneticPr fontId="2"/>
  </si>
  <si>
    <t>H</t>
    <phoneticPr fontId="2"/>
  </si>
  <si>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</si>
  <si>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</si>
  <si>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</si>
  <si>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</si>
  <si>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</si>
  <si>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</si>
  <si>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</si>
  <si>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</si>
  <si>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</si>
  <si>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</si>
  <si>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</si>
  <si>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</si>
  <si>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K</t>
    <phoneticPr fontId="2"/>
  </si>
  <si>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</si>
  <si>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</si>
  <si>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</si>
  <si>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</si>
  <si>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</si>
  <si>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</si>
  <si>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</si>
  <si>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</si>
  <si>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</si>
  <si>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</si>
  <si>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</si>
  <si>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対象施設</t>
    <rPh sb="0" eb="2">
      <t>タイショウ</t>
    </rPh>
    <rPh sb="2" eb="4">
      <t>シセツ</t>
    </rPh>
    <phoneticPr fontId="3"/>
  </si>
  <si>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</si>
  <si>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要綱第３条（６）　介護職員の宿舎施設整備事業</t>
    <rPh sb="9" eb="11">
      <t>カイゴ</t>
    </rPh>
    <rPh sb="11" eb="13">
      <t>ショクイン</t>
    </rPh>
    <rPh sb="14" eb="16">
      <t>シュクシャ</t>
    </rPh>
    <rPh sb="16" eb="18">
      <t>シセツ</t>
    </rPh>
    <rPh sb="18" eb="20">
      <t>セイビ</t>
    </rPh>
    <rPh sb="20" eb="22">
      <t>ジギョウ</t>
    </rPh>
    <phoneticPr fontId="2"/>
  </si>
  <si>
    <t>L</t>
    <phoneticPr fontId="2"/>
  </si>
  <si>
    <t>M</t>
    <phoneticPr fontId="2"/>
  </si>
  <si>
    <t>N</t>
    <phoneticPr fontId="2"/>
  </si>
  <si>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2"/>
  </si>
  <si>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2"/>
  </si>
  <si>
    <t>※これまでに当該事業を実施済みの施設・事業所は対象外です。</t>
    <rPh sb="6" eb="8">
      <t>トウガイ</t>
    </rPh>
    <rPh sb="8" eb="10">
      <t>ジギョウ</t>
    </rPh>
    <rPh sb="11" eb="13">
      <t>ジッシ</t>
    </rPh>
    <rPh sb="13" eb="14">
      <t>ズ</t>
    </rPh>
    <rPh sb="23" eb="26">
      <t>タイショウガイ</t>
    </rPh>
    <phoneticPr fontId="2"/>
  </si>
  <si>
    <t>※ 対象施設、対象経費及び単価、補助要件については、県要綱改正案を参考にして回答してください。</t>
    <rPh sb="2" eb="4">
      <t>タイショウ</t>
    </rPh>
    <rPh sb="4" eb="6">
      <t>シセツ</t>
    </rPh>
    <rPh sb="7" eb="9">
      <t>タイショウ</t>
    </rPh>
    <rPh sb="9" eb="11">
      <t>ケイヒ</t>
    </rPh>
    <rPh sb="11" eb="12">
      <t>オヨ</t>
    </rPh>
    <rPh sb="13" eb="15">
      <t>タンカ</t>
    </rPh>
    <rPh sb="16" eb="20">
      <t>ホジョヨウケン</t>
    </rPh>
    <rPh sb="26" eb="27">
      <t>ケン</t>
    </rPh>
    <rPh sb="27" eb="29">
      <t>ヨウコウ</t>
    </rPh>
    <rPh sb="29" eb="31">
      <t>カイセイ</t>
    </rPh>
    <rPh sb="31" eb="32">
      <t>アン</t>
    </rPh>
    <rPh sb="33" eb="35">
      <t>サンコウ</t>
    </rPh>
    <rPh sb="38" eb="40">
      <t>カイトウ</t>
    </rPh>
    <phoneticPr fontId="3"/>
  </si>
  <si>
    <t>【令和７年度介護施設等整備事業費補助金所要額について】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</si>
  <si>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r>
      <rPr>
        <b/>
        <sz val="10"/>
        <color rgb="FFFF0000"/>
        <rFont val="ＭＳ Ｐゴシック"/>
        <family val="3"/>
        <charset val="128"/>
      </rPr>
      <t>７</t>
    </r>
    <r>
      <rPr>
        <sz val="10"/>
        <rFont val="ＭＳ Ｐゴシック"/>
        <family val="3"/>
        <charset val="128"/>
      </rPr>
      <t>年度補助所要額（千円）</t>
    </r>
    <rPh sb="1" eb="3">
      <t>ネンド</t>
    </rPh>
    <rPh sb="2" eb="4">
      <t>ホジョ</t>
    </rPh>
    <rPh sb="4" eb="7">
      <t>ショヨウガク</t>
    </rPh>
    <rPh sb="8" eb="10">
      <t>センエン</t>
    </rPh>
    <phoneticPr fontId="3"/>
  </si>
  <si>
    <r>
      <rPr>
        <b/>
        <sz val="10"/>
        <color rgb="FFFF0000"/>
        <rFont val="ＭＳ Ｐゴシック"/>
        <family val="3"/>
        <charset val="128"/>
      </rPr>
      <t>７</t>
    </r>
    <r>
      <rPr>
        <sz val="10"/>
        <rFont val="ＭＳ Ｐゴシック"/>
        <family val="3"/>
        <charset val="128"/>
      </rPr>
      <t>年度補助所要額（千円）</t>
    </r>
    <rPh sb="1" eb="3">
      <t>ネンド</t>
    </rPh>
    <rPh sb="3" eb="5">
      <t>ホジョ</t>
    </rPh>
    <rPh sb="5" eb="8">
      <t>ショヨウガク</t>
    </rPh>
    <rPh sb="9" eb="11">
      <t>センエン</t>
    </rPh>
    <phoneticPr fontId="3"/>
  </si>
  <si>
    <r>
      <rPr>
        <b/>
        <sz val="10"/>
        <color rgb="FFFF0000"/>
        <rFont val="ＭＳ Ｐゴシック"/>
        <family val="3"/>
        <charset val="128"/>
        <scheme val="minor"/>
      </rPr>
      <t>７</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(A～N合計)</t>
    </r>
    <rPh sb="1" eb="3">
      <t>ネンド</t>
    </rPh>
    <rPh sb="2" eb="3">
      <t>ケイ</t>
    </rPh>
    <rPh sb="4" eb="6">
      <t>センエン</t>
    </rPh>
    <rPh sb="12" eb="14">
      <t>ゴウケイ</t>
    </rPh>
    <phoneticPr fontId="2"/>
  </si>
  <si>
    <r>
      <t xml:space="preserve">①
</t>
    </r>
    <r>
      <rPr>
        <sz val="9"/>
        <rFont val="ＭＳ Ｐゴシック"/>
        <family val="3"/>
        <charset val="128"/>
        <scheme val="minor"/>
      </rPr>
      <t>（整備床数×単価）</t>
    </r>
    <rPh sb="3" eb="5">
      <t>セイビ</t>
    </rPh>
    <rPh sb="5" eb="6">
      <t>ユカ</t>
    </rPh>
    <rPh sb="6" eb="7">
      <t>スウ</t>
    </rPh>
    <rPh sb="8" eb="10">
      <t>タンカ</t>
    </rPh>
    <phoneticPr fontId="2"/>
  </si>
  <si>
    <t>①と②の小さい額×補助率1/2（端数切捨て）</t>
    <rPh sb="4" eb="5">
      <t>チイ</t>
    </rPh>
    <rPh sb="7" eb="8">
      <t>ガク</t>
    </rPh>
    <rPh sb="9" eb="12">
      <t>ホジョリツ</t>
    </rPh>
    <rPh sb="16" eb="20">
      <t>ハスウキリス</t>
    </rPh>
    <phoneticPr fontId="2"/>
  </si>
  <si>
    <t>①と②の小さい額×補助率1/3（端数切捨て）</t>
    <rPh sb="4" eb="5">
      <t>チイ</t>
    </rPh>
    <rPh sb="7" eb="8">
      <t>ガク</t>
    </rPh>
    <rPh sb="9" eb="12">
      <t>ホジョリツ</t>
    </rPh>
    <rPh sb="16" eb="20">
      <t>ハスウキリス</t>
    </rPh>
    <phoneticPr fontId="2"/>
  </si>
  <si>
    <t>県事業分（政令市・中核市を除く）</t>
    <rPh sb="0" eb="1">
      <t>ケン</t>
    </rPh>
    <rPh sb="1" eb="3">
      <t>ジギョウ</t>
    </rPh>
    <rPh sb="3" eb="4">
      <t>ブン</t>
    </rPh>
    <phoneticPr fontId="2"/>
  </si>
  <si>
    <t>※総事業費が未定の場合は、未定と記載してください。</t>
    <rPh sb="1" eb="5">
      <t>ソウジギョウヒ</t>
    </rPh>
    <rPh sb="6" eb="8">
      <t>ミテイ</t>
    </rPh>
    <rPh sb="9" eb="11">
      <t>バアイ</t>
    </rPh>
    <rPh sb="13" eb="15">
      <t>ミテイ</t>
    </rPh>
    <rPh sb="16" eb="18">
      <t>キサイ</t>
    </rPh>
    <phoneticPr fontId="2"/>
  </si>
  <si>
    <r>
      <t xml:space="preserve">竣工年月
</t>
    </r>
    <r>
      <rPr>
        <sz val="10"/>
        <color rgb="FFFF0000"/>
        <rFont val="ＭＳ Ｐゴシック"/>
        <family val="3"/>
        <charset val="128"/>
      </rPr>
      <t>（増築した場合は増築の竣工年月も併せて記載ください。）</t>
    </r>
    <rPh sb="0" eb="2">
      <t>シュンコウ</t>
    </rPh>
    <rPh sb="2" eb="4">
      <t>ネンゲツ</t>
    </rPh>
    <rPh sb="6" eb="8">
      <t>ゾウチク</t>
    </rPh>
    <rPh sb="10" eb="12">
      <t>バアイ</t>
    </rPh>
    <rPh sb="13" eb="15">
      <t>ゾウチク</t>
    </rPh>
    <rPh sb="16" eb="18">
      <t>シュンコウ</t>
    </rPh>
    <rPh sb="18" eb="20">
      <t>ネンゲツ</t>
    </rPh>
    <rPh sb="21" eb="22">
      <t>アワ</t>
    </rPh>
    <rPh sb="24" eb="26">
      <t>キサイ</t>
    </rPh>
    <phoneticPr fontId="2"/>
  </si>
  <si>
    <t>補助所要額（千円）
（元の計上額）</t>
    <rPh sb="0" eb="2">
      <t>ホジョ</t>
    </rPh>
    <rPh sb="2" eb="5">
      <t>ショヨウガク</t>
    </rPh>
    <rPh sb="6" eb="8">
      <t>センエン</t>
    </rPh>
    <rPh sb="11" eb="12">
      <t>モト</t>
    </rPh>
    <rPh sb="13" eb="16">
      <t>ケイジョウガク</t>
    </rPh>
    <phoneticPr fontId="2"/>
  </si>
  <si>
    <t>事業実施予定
なし</t>
    <rPh sb="0" eb="2">
      <t>ジギョウ</t>
    </rPh>
    <rPh sb="2" eb="4">
      <t>ジッシ</t>
    </rPh>
    <rPh sb="4" eb="6">
      <t>ヨテイ</t>
    </rPh>
    <phoneticPr fontId="2"/>
  </si>
  <si>
    <t>※優先順位は事業毎に記載してください（順位がない場合や統一附番は掲載順に附番されたものとみなします）。
　県事業についても、県事業分内で順位付けを行ってください。</t>
    <rPh sb="1" eb="3">
      <t>ユウセン</t>
    </rPh>
    <rPh sb="3" eb="5">
      <t>ジュンイ</t>
    </rPh>
    <rPh sb="6" eb="9">
      <t>ジギョウゴト</t>
    </rPh>
    <rPh sb="10" eb="12">
      <t>キサイ</t>
    </rPh>
    <rPh sb="19" eb="21">
      <t>ジュンイ</t>
    </rPh>
    <rPh sb="24" eb="26">
      <t>バアイ</t>
    </rPh>
    <rPh sb="27" eb="29">
      <t>トウイツ</t>
    </rPh>
    <rPh sb="29" eb="31">
      <t>フバン</t>
    </rPh>
    <rPh sb="32" eb="35">
      <t>ケイサイジュン</t>
    </rPh>
    <rPh sb="36" eb="38">
      <t>フバン</t>
    </rPh>
    <rPh sb="53" eb="54">
      <t>ケン</t>
    </rPh>
    <rPh sb="54" eb="56">
      <t>ジギョウ</t>
    </rPh>
    <rPh sb="62" eb="65">
      <t>ケンジギョウ</t>
    </rPh>
    <rPh sb="65" eb="66">
      <t>ブン</t>
    </rPh>
    <rPh sb="66" eb="67">
      <t>ナイ</t>
    </rPh>
    <rPh sb="68" eb="71">
      <t>ジュンイヅ</t>
    </rPh>
    <rPh sb="73" eb="74">
      <t>オコナ</t>
    </rPh>
    <phoneticPr fontId="2"/>
  </si>
  <si>
    <t>※修正・追加欄は、２回目以降の調査で変更がある場合に入力してください。</t>
    <rPh sb="1" eb="3">
      <t>シュウセイ</t>
    </rPh>
    <rPh sb="4" eb="6">
      <t>ツイカ</t>
    </rPh>
    <rPh sb="6" eb="7">
      <t>ラン</t>
    </rPh>
    <rPh sb="10" eb="12">
      <t>カイメ</t>
    </rPh>
    <rPh sb="12" eb="14">
      <t>イコウ</t>
    </rPh>
    <rPh sb="15" eb="17">
      <t>チョウサ</t>
    </rPh>
    <rPh sb="18" eb="20">
      <t>ヘンコウ</t>
    </rPh>
    <rPh sb="23" eb="25">
      <t>バアイ</t>
    </rPh>
    <rPh sb="26" eb="28">
      <t>ニュウリョク</t>
    </rPh>
    <phoneticPr fontId="2"/>
  </si>
  <si>
    <t>　令和７年４月●日付けの照会については、下記のとおりです。</t>
    <rPh sb="1" eb="3">
      <t>レイワ</t>
    </rPh>
    <rPh sb="4" eb="5">
      <t>ネン</t>
    </rPh>
    <rPh sb="6" eb="7">
      <t>ガツ</t>
    </rPh>
    <rPh sb="8" eb="9">
      <t>ニチ</t>
    </rPh>
    <rPh sb="9" eb="10">
      <t>ツ</t>
    </rPh>
    <rPh sb="12" eb="14">
      <t>ショウカイ</t>
    </rPh>
    <rPh sb="20" eb="22">
      <t>カキ</t>
    </rPh>
    <phoneticPr fontId="3"/>
  </si>
  <si>
    <t>令和７年度地域医療介護総合確保基金（介護施設等整備事業費補助金分）所要額調べ（３回目）について（回答）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0" eb="42">
      <t>カイメ</t>
    </rPh>
    <rPh sb="48" eb="50">
      <t>カイトウ</t>
    </rPh>
    <phoneticPr fontId="3"/>
  </si>
  <si>
    <t>事業名</t>
    <rPh sb="0" eb="3">
      <t>ジギョウメイ</t>
    </rPh>
    <phoneticPr fontId="2"/>
  </si>
  <si>
    <t>意向の有無</t>
    <rPh sb="0" eb="2">
      <t>イコウ</t>
    </rPh>
    <rPh sb="3" eb="5">
      <t>ウム</t>
    </rPh>
    <phoneticPr fontId="2"/>
  </si>
  <si>
    <t>オ　介護施設等の改築・大規模修繕等の工事中における代替施設整備事業</t>
    <phoneticPr fontId="2"/>
  </si>
  <si>
    <t>カ　地域密着型サービス等から広域型施設への転換事業</t>
    <phoneticPr fontId="2"/>
  </si>
  <si>
    <t>キ　広域型施設におけるダウンサイジング実施事業</t>
    <phoneticPr fontId="2"/>
  </si>
  <si>
    <t>ク　介護施設等の集約・再編実施事業</t>
    <phoneticPr fontId="2"/>
  </si>
  <si>
    <t>　オ～ク　追加予定事業に対する意向</t>
    <rPh sb="5" eb="11">
      <t>ツイカヨテイジギョウ</t>
    </rPh>
    <rPh sb="12" eb="13">
      <t>タイ</t>
    </rPh>
    <rPh sb="15" eb="1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</si>
</sst>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Red]\-#,##0\ "/>
    <numFmt numFmtId="178" formatCode="[$-411]ggge&quot;年&quot;m&quot;月&quot;d&quot;日&quot;;@"/>
    <numFmt numFmtId="179" formatCode="#,##0.00&quot;㎡&quot;"/>
    <numFmt numFmtId="180" formatCode="#,##0_ "/>
  </numFmts>
  <fonts count="42">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2"/>
      <color rgb="FFFF0000"/>
      <name val="ＭＳ Ｐゴシック"/>
      <family val="3"/>
      <charset val="128"/>
    </font>
    <font>
      <sz val="20"/>
      <name val="ＭＳ Ｐゴシック"/>
      <family val="2"/>
      <scheme val="minor"/>
    </font>
    <font>
      <b/>
      <sz val="12"/>
      <color theme="1"/>
      <name val="ＭＳ Ｐゴシック"/>
      <family val="3"/>
      <charset val="128"/>
    </font>
  </fonts>
  <fills count="9">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9" tint="0.59999389629810485"/>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s>
  <cellStyleXfs count="2">
    <xf numFmtId="0" fontId="0" fillId="0" borderId="0"/>
    <xf numFmtId="38" fontId="11" fillId="0" borderId="0" applyFont="0" applyFill="0" applyBorder="0" applyAlignment="0" applyProtection="0">
      <alignment vertical="center"/>
    </xf>
  </cellStyleXfs>
  <cellXfs count="326">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2" borderId="3" xfId="0" applyFont="1" applyFill="1" applyBorder="1" applyAlignment="1">
      <alignment horizontal="center" vertical="center" wrapText="1"/>
    </xf>
    <xf numFmtId="0" fontId="1" fillId="0" borderId="1" xfId="0" applyFont="1" applyBorder="1" applyAlignment="1">
      <alignment vertical="center"/>
    </xf>
    <xf numFmtId="0" fontId="14" fillId="0" borderId="0" xfId="0" applyFont="1" applyAlignment="1">
      <alignment vertical="center"/>
    </xf>
    <xf numFmtId="0" fontId="8" fillId="0" borderId="0" xfId="0" applyFont="1" applyBorder="1"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0" xfId="0" applyFont="1" applyFill="1" applyBorder="1" applyAlignment="1">
      <alignment vertical="center"/>
    </xf>
    <xf numFmtId="0" fontId="15" fillId="0" borderId="0" xfId="0" applyFont="1" applyAlignment="1">
      <alignment vertical="center"/>
    </xf>
    <xf numFmtId="0" fontId="15" fillId="0" borderId="1" xfId="0" applyFont="1" applyBorder="1" applyAlignment="1">
      <alignment vertical="center"/>
    </xf>
    <xf numFmtId="0" fontId="18" fillId="0" borderId="1" xfId="0" applyFont="1" applyBorder="1" applyAlignment="1">
      <alignment horizontal="left" vertical="center"/>
    </xf>
    <xf numFmtId="0" fontId="15" fillId="0" borderId="16"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9" fillId="0" borderId="0" xfId="0" applyFont="1" applyFill="1" applyBorder="1" applyAlignment="1">
      <alignment vertical="center"/>
    </xf>
    <xf numFmtId="0" fontId="15" fillId="0" borderId="0" xfId="0" applyFont="1"/>
    <xf numFmtId="0" fontId="15" fillId="4" borderId="0" xfId="0" applyFont="1" applyFill="1"/>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xf numFmtId="0" fontId="15" fillId="0" borderId="0" xfId="0" applyFont="1" applyAlignment="1">
      <alignment horizontal="righ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wrapText="1"/>
    </xf>
    <xf numFmtId="0" fontId="26" fillId="0" borderId="0" xfId="0" applyFont="1" applyAlignment="1">
      <alignment vertical="center"/>
    </xf>
    <xf numFmtId="0" fontId="10" fillId="2"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38" fontId="15" fillId="0" borderId="2" xfId="1" applyFont="1" applyBorder="1" applyAlignment="1">
      <alignment vertical="center"/>
    </xf>
    <xf numFmtId="0" fontId="15" fillId="0" borderId="2" xfId="0" applyFont="1" applyBorder="1" applyAlignment="1">
      <alignment horizontal="center" vertical="center"/>
    </xf>
    <xf numFmtId="0" fontId="15" fillId="3" borderId="2" xfId="0" applyFont="1" applyFill="1" applyBorder="1" applyAlignment="1">
      <alignment vertical="center"/>
    </xf>
    <xf numFmtId="0" fontId="15" fillId="3" borderId="4" xfId="0" applyFont="1" applyFill="1" applyBorder="1" applyAlignment="1">
      <alignment horizontal="center" vertical="center"/>
    </xf>
    <xf numFmtId="38" fontId="15" fillId="3" borderId="2" xfId="1" applyFont="1" applyFill="1" applyBorder="1" applyAlignment="1">
      <alignment vertical="center"/>
    </xf>
    <xf numFmtId="0" fontId="15" fillId="4" borderId="0" xfId="0" applyFont="1" applyFill="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lignment vertical="center"/>
    </xf>
    <xf numFmtId="0" fontId="8" fillId="4" borderId="0" xfId="0" applyFont="1" applyFill="1" applyBorder="1" applyAlignment="1">
      <alignment horizontal="left" vertical="center"/>
    </xf>
    <xf numFmtId="0" fontId="8" fillId="0" borderId="0" xfId="0" applyFont="1" applyFill="1" applyBorder="1" applyAlignment="1">
      <alignment vertical="center"/>
    </xf>
    <xf numFmtId="0" fontId="8" fillId="3" borderId="2" xfId="0" applyFont="1" applyFill="1" applyBorder="1" applyAlignment="1">
      <alignment vertical="center"/>
    </xf>
    <xf numFmtId="0" fontId="8" fillId="3" borderId="4" xfId="0" applyFont="1" applyFill="1" applyBorder="1" applyAlignment="1">
      <alignment horizontal="center" vertical="center"/>
    </xf>
    <xf numFmtId="38" fontId="8" fillId="3" borderId="2" xfId="1" applyFont="1" applyFill="1" applyBorder="1" applyAlignment="1">
      <alignment vertical="center"/>
    </xf>
    <xf numFmtId="0" fontId="21" fillId="0" borderId="0" xfId="0" applyFont="1" applyAlignment="1">
      <alignment vertical="center"/>
    </xf>
    <xf numFmtId="0" fontId="8" fillId="0" borderId="0" xfId="0" applyFont="1" applyFill="1" applyBorder="1" applyAlignment="1">
      <alignment horizontal="center" vertical="center"/>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38" fontId="15" fillId="0" borderId="0" xfId="1" applyFont="1" applyFill="1" applyBorder="1" applyAlignment="1">
      <alignment vertical="center"/>
    </xf>
    <xf numFmtId="38" fontId="15" fillId="4" borderId="0" xfId="1" applyFont="1" applyFill="1" applyBorder="1" applyAlignment="1">
      <alignment horizontal="center" vertical="center"/>
    </xf>
    <xf numFmtId="49" fontId="15" fillId="0" borderId="0" xfId="0" applyNumberFormat="1" applyFont="1" applyAlignment="1">
      <alignment horizontal="right" vertical="center"/>
    </xf>
    <xf numFmtId="0" fontId="15" fillId="3" borderId="3" xfId="0" applyFont="1" applyFill="1" applyBorder="1" applyAlignment="1">
      <alignment vertical="center" shrinkToFit="1"/>
    </xf>
    <xf numFmtId="0" fontId="17" fillId="3" borderId="2" xfId="0" applyFont="1" applyFill="1" applyBorder="1" applyAlignment="1">
      <alignment horizontal="center" vertical="center" wrapText="1" shrinkToFit="1"/>
    </xf>
    <xf numFmtId="0" fontId="15" fillId="0" borderId="3" xfId="0" applyFont="1" applyBorder="1" applyAlignment="1">
      <alignment vertical="center" shrinkToFit="1"/>
    </xf>
    <xf numFmtId="0" fontId="24" fillId="0" borderId="0" xfId="0" applyFont="1" applyAlignment="1">
      <alignment vertical="center"/>
    </xf>
    <xf numFmtId="0" fontId="8" fillId="3" borderId="2" xfId="0" applyFont="1" applyFill="1" applyBorder="1" applyAlignment="1">
      <alignment horizontal="center" vertical="center"/>
    </xf>
    <xf numFmtId="0" fontId="15" fillId="3" borderId="3" xfId="0" applyFont="1" applyFill="1" applyBorder="1" applyAlignment="1">
      <alignment vertical="center"/>
    </xf>
    <xf numFmtId="0" fontId="8" fillId="3" borderId="4" xfId="0" applyFont="1" applyFill="1" applyBorder="1" applyAlignment="1">
      <alignment vertical="center"/>
    </xf>
    <xf numFmtId="0" fontId="8" fillId="3" borderId="4" xfId="0" applyFont="1" applyFill="1" applyBorder="1" applyAlignment="1">
      <alignment horizontal="center" vertical="center"/>
    </xf>
    <xf numFmtId="0" fontId="27" fillId="4" borderId="0" xfId="0" applyFont="1" applyFill="1" applyBorder="1" applyAlignment="1">
      <alignment horizontal="left" vertical="center"/>
    </xf>
    <xf numFmtId="0" fontId="12" fillId="0" borderId="6"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0" xfId="0" applyFont="1" applyFill="1" applyBorder="1" applyAlignment="1">
      <alignment vertical="center"/>
    </xf>
    <xf numFmtId="0" fontId="26" fillId="4" borderId="0" xfId="0" applyFont="1" applyFill="1" applyBorder="1" applyAlignment="1">
      <alignment horizontal="center" vertical="center"/>
    </xf>
    <xf numFmtId="0" fontId="26" fillId="4" borderId="0" xfId="0" applyFont="1" applyFill="1" applyAlignment="1">
      <alignment vertical="center"/>
    </xf>
    <xf numFmtId="0" fontId="26" fillId="4" borderId="0" xfId="0" applyFont="1" applyFill="1"/>
    <xf numFmtId="0" fontId="15" fillId="0" borderId="0" xfId="0" applyFont="1" applyFill="1" applyBorder="1"/>
    <xf numFmtId="0" fontId="0" fillId="0" borderId="0" xfId="0" applyAlignment="1">
      <alignment horizontal="center" vertical="center"/>
    </xf>
    <xf numFmtId="0" fontId="15" fillId="0" borderId="6" xfId="0" applyFont="1" applyBorder="1" applyAlignment="1">
      <alignment horizontal="center" vertical="center" wrapText="1" shrinkToFi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shrinkToFit="1"/>
    </xf>
    <xf numFmtId="177" fontId="8" fillId="3" borderId="2" xfId="1" applyNumberFormat="1" applyFont="1" applyFill="1" applyBorder="1" applyAlignment="1">
      <alignment vertical="center"/>
    </xf>
    <xf numFmtId="177" fontId="15" fillId="3" borderId="2" xfId="1" applyNumberFormat="1" applyFont="1" applyFill="1" applyBorder="1" applyAlignment="1">
      <alignment vertical="center"/>
    </xf>
    <xf numFmtId="177" fontId="8" fillId="3" borderId="2" xfId="0" applyNumberFormat="1" applyFont="1" applyFill="1" applyBorder="1" applyAlignment="1">
      <alignment vertical="center"/>
    </xf>
    <xf numFmtId="177" fontId="15" fillId="3" borderId="2" xfId="0" applyNumberFormat="1" applyFont="1" applyFill="1" applyBorder="1" applyAlignment="1">
      <alignment vertical="center"/>
    </xf>
    <xf numFmtId="176" fontId="8" fillId="3" borderId="2" xfId="0" applyNumberFormat="1" applyFont="1" applyFill="1" applyBorder="1" applyAlignment="1">
      <alignment vertical="center"/>
    </xf>
    <xf numFmtId="176" fontId="8" fillId="3" borderId="2" xfId="1" applyNumberFormat="1" applyFont="1" applyFill="1" applyBorder="1" applyAlignment="1">
      <alignment vertical="center"/>
    </xf>
    <xf numFmtId="0" fontId="15" fillId="0" borderId="0" xfId="0" applyFont="1" applyBorder="1" applyAlignment="1">
      <alignment horizontal="left" vertical="center"/>
    </xf>
    <xf numFmtId="0" fontId="8" fillId="0" borderId="0" xfId="0" applyFont="1" applyAlignment="1">
      <alignment horizontal="left" vertical="center" wrapText="1"/>
    </xf>
    <xf numFmtId="0" fontId="21" fillId="0" borderId="0" xfId="0" applyFont="1" applyAlignment="1">
      <alignment horizontal="right" vertical="center"/>
    </xf>
    <xf numFmtId="0" fontId="10" fillId="0" borderId="0" xfId="0" applyFont="1" applyFill="1" applyBorder="1" applyAlignment="1">
      <alignment horizontal="center" vertical="center"/>
    </xf>
    <xf numFmtId="0" fontId="31" fillId="0" borderId="0" xfId="0" applyFont="1" applyAlignment="1">
      <alignment vertical="center"/>
    </xf>
    <xf numFmtId="0" fontId="15" fillId="0" borderId="0" xfId="0" applyFont="1" applyBorder="1" applyAlignment="1">
      <alignment horizontal="left" vertical="center"/>
    </xf>
    <xf numFmtId="0" fontId="15" fillId="3" borderId="2" xfId="0" applyFont="1" applyFill="1" applyBorder="1" applyAlignment="1">
      <alignment horizontal="center" vertical="center"/>
    </xf>
    <xf numFmtId="0" fontId="8" fillId="0" borderId="0" xfId="0" applyFont="1" applyAlignment="1">
      <alignment horizontal="left" vertical="center" wrapText="1"/>
    </xf>
    <xf numFmtId="0" fontId="15" fillId="0" borderId="0" xfId="0" applyFont="1" applyFill="1" applyBorder="1" applyAlignment="1">
      <alignment horizontal="center" vertical="center" shrinkToFit="1"/>
    </xf>
    <xf numFmtId="0" fontId="27" fillId="0" borderId="0" xfId="0" applyFont="1" applyAlignment="1">
      <alignment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0" fillId="2" borderId="2" xfId="0" applyFont="1" applyFill="1" applyBorder="1" applyAlignment="1">
      <alignment horizontal="center" vertical="center" wrapText="1"/>
    </xf>
    <xf numFmtId="0" fontId="19" fillId="0" borderId="0" xfId="0" applyFont="1" applyAlignment="1">
      <alignment vertical="center"/>
    </xf>
    <xf numFmtId="0" fontId="33" fillId="2" borderId="2" xfId="0" applyFont="1" applyFill="1" applyBorder="1" applyAlignment="1">
      <alignment horizontal="center" vertical="center" wrapText="1"/>
    </xf>
    <xf numFmtId="0" fontId="15" fillId="4" borderId="0" xfId="0" applyFont="1" applyFill="1" applyAlignment="1">
      <alignment horizontal="center" vertical="center"/>
    </xf>
    <xf numFmtId="0" fontId="8" fillId="4" borderId="0" xfId="0" applyFont="1" applyFill="1" applyAlignment="1">
      <alignment horizontal="left" vertical="center"/>
    </xf>
    <xf numFmtId="0" fontId="8" fillId="4" borderId="0" xfId="0" applyFont="1" applyFill="1" applyAlignment="1">
      <alignment horizontal="left"/>
    </xf>
    <xf numFmtId="0" fontId="15" fillId="4" borderId="0" xfId="0" applyFont="1" applyFill="1" applyAlignment="1">
      <alignment horizontal="center"/>
    </xf>
    <xf numFmtId="177" fontId="8" fillId="0" borderId="0" xfId="1" applyNumberFormat="1" applyFont="1" applyFill="1" applyBorder="1" applyAlignment="1">
      <alignment horizontal="center" vertical="center"/>
    </xf>
    <xf numFmtId="0" fontId="15" fillId="0" borderId="0" xfId="0" applyFont="1" applyAlignment="1">
      <alignment vertical="center" wrapText="1"/>
    </xf>
    <xf numFmtId="0" fontId="24"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1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8" fillId="0" borderId="2" xfId="0" applyFont="1" applyBorder="1" applyAlignment="1">
      <alignment vertical="center" wrapText="1" shrinkToFit="1"/>
    </xf>
    <xf numFmtId="0" fontId="28" fillId="0" borderId="0" xfId="0" applyFont="1" applyAlignment="1">
      <alignment vertical="center"/>
    </xf>
    <xf numFmtId="178"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1" applyNumberFormat="1" applyFont="1" applyBorder="1" applyAlignment="1">
      <alignment horizontal="right" vertical="center" wrapText="1"/>
    </xf>
    <xf numFmtId="177" fontId="15" fillId="0" borderId="2" xfId="1" applyNumberFormat="1" applyFont="1" applyBorder="1" applyAlignment="1">
      <alignment horizontal="right" vertical="center" wrapText="1"/>
    </xf>
    <xf numFmtId="38" fontId="8" fillId="0" borderId="2" xfId="1" applyFont="1" applyBorder="1" applyAlignment="1">
      <alignment vertical="center" wrapText="1"/>
    </xf>
    <xf numFmtId="178" fontId="8" fillId="0" borderId="2" xfId="0" applyNumberFormat="1" applyFont="1" applyBorder="1" applyAlignment="1">
      <alignment vertical="center" wrapText="1"/>
    </xf>
    <xf numFmtId="178" fontId="15" fillId="0" borderId="2" xfId="0" applyNumberFormat="1" applyFont="1" applyBorder="1" applyAlignment="1">
      <alignment horizontal="center" vertical="center" wrapText="1" shrinkToFit="1"/>
    </xf>
    <xf numFmtId="0" fontId="8" fillId="3"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wrapText="1" shrinkToFit="1"/>
    </xf>
    <xf numFmtId="38" fontId="15" fillId="0" borderId="2" xfId="1" applyFont="1" applyBorder="1" applyAlignment="1">
      <alignment horizontal="right" vertical="center" wrapText="1"/>
    </xf>
    <xf numFmtId="178" fontId="15" fillId="0" borderId="2"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xf numFmtId="0" fontId="8" fillId="0" borderId="5" xfId="0" applyFont="1" applyBorder="1" applyAlignment="1">
      <alignment vertical="center" wrapText="1"/>
    </xf>
    <xf numFmtId="0" fontId="8" fillId="0" borderId="5" xfId="0" applyFont="1" applyBorder="1" applyAlignment="1">
      <alignment vertical="center" wrapText="1" shrinkToFit="1"/>
    </xf>
    <xf numFmtId="0" fontId="8" fillId="0" borderId="5" xfId="0" applyFont="1" applyBorder="1" applyAlignment="1">
      <alignment horizontal="center" vertical="center" wrapText="1"/>
    </xf>
    <xf numFmtId="0" fontId="10" fillId="0" borderId="6" xfId="0" applyFont="1" applyBorder="1" applyAlignment="1">
      <alignment vertical="center" wrapText="1"/>
    </xf>
    <xf numFmtId="177" fontId="15" fillId="0" borderId="6" xfId="0" applyNumberFormat="1" applyFont="1" applyBorder="1" applyAlignment="1">
      <alignment horizontal="right" vertical="center" wrapText="1" shrinkToFit="1"/>
    </xf>
    <xf numFmtId="178" fontId="15" fillId="0" borderId="6" xfId="0" applyNumberFormat="1" applyFont="1" applyBorder="1" applyAlignment="1">
      <alignment horizontal="center" vertical="center" wrapText="1" shrinkToFit="1"/>
    </xf>
    <xf numFmtId="0" fontId="15" fillId="0" borderId="17" xfId="0" applyFont="1" applyBorder="1" applyAlignment="1">
      <alignment horizontal="center" vertical="center" wrapText="1" shrinkToFit="1"/>
    </xf>
    <xf numFmtId="176" fontId="15" fillId="0" borderId="6" xfId="0" applyNumberFormat="1" applyFont="1" applyBorder="1" applyAlignment="1">
      <alignment horizontal="right" vertical="center" wrapText="1" shrinkToFit="1"/>
    </xf>
    <xf numFmtId="176" fontId="15" fillId="0" borderId="2" xfId="1" applyNumberFormat="1" applyFont="1" applyBorder="1" applyAlignment="1">
      <alignment horizontal="right" vertical="center" wrapText="1"/>
    </xf>
    <xf numFmtId="0" fontId="15" fillId="6" borderId="2" xfId="0" applyFont="1" applyFill="1" applyBorder="1" applyAlignment="1">
      <alignment horizontal="center" vertical="center" wrapText="1"/>
    </xf>
    <xf numFmtId="0" fontId="15" fillId="0" borderId="3" xfId="0" applyFont="1" applyBorder="1" applyAlignment="1">
      <alignment vertical="center" wrapText="1"/>
    </xf>
    <xf numFmtId="0" fontId="20" fillId="2" borderId="2" xfId="0" applyFont="1" applyFill="1" applyBorder="1" applyAlignment="1">
      <alignment horizontal="center" vertical="center" wrapText="1"/>
    </xf>
    <xf numFmtId="0" fontId="34"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9" fillId="0" borderId="0" xfId="0" applyFont="1" applyAlignment="1">
      <alignment horizontal="left" vertical="center"/>
    </xf>
    <xf numFmtId="0" fontId="15" fillId="6" borderId="5" xfId="0" applyFont="1" applyFill="1" applyBorder="1" applyAlignment="1">
      <alignment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5" fillId="3" borderId="5" xfId="0" applyFont="1" applyFill="1" applyBorder="1" applyAlignment="1">
      <alignment horizontal="center"/>
    </xf>
    <xf numFmtId="38" fontId="15" fillId="3" borderId="5" xfId="1" applyFont="1" applyFill="1" applyBorder="1" applyAlignment="1"/>
    <xf numFmtId="38" fontId="15" fillId="3" borderId="2" xfId="1" applyFont="1" applyFill="1" applyBorder="1" applyAlignment="1"/>
    <xf numFmtId="38" fontId="15" fillId="3" borderId="3" xfId="1" applyFont="1" applyFill="1" applyBorder="1" applyAlignment="1"/>
    <xf numFmtId="0" fontId="15" fillId="0" borderId="0" xfId="0" applyFont="1" applyAlignment="1">
      <alignment horizontal="center"/>
    </xf>
    <xf numFmtId="38" fontId="15" fillId="0" borderId="0" xfId="1" applyFont="1" applyFill="1" applyBorder="1" applyAlignment="1"/>
    <xf numFmtId="0" fontId="15" fillId="4" borderId="0" xfId="0" applyFont="1" applyFill="1" applyAlignment="1">
      <alignment horizontal="right"/>
    </xf>
    <xf numFmtId="0" fontId="24" fillId="0" borderId="0" xfId="0" applyFont="1" applyAlignment="1">
      <alignment horizontal="left" vertical="center"/>
    </xf>
    <xf numFmtId="0" fontId="22" fillId="0" borderId="2" xfId="0" applyFont="1" applyBorder="1" applyAlignment="1">
      <alignment vertical="center" wrapText="1"/>
    </xf>
    <xf numFmtId="0" fontId="15" fillId="0" borderId="2" xfId="0" applyFont="1" applyBorder="1" applyAlignment="1">
      <alignment wrapText="1" shrinkToFit="1"/>
    </xf>
    <xf numFmtId="0" fontId="15" fillId="0" borderId="2" xfId="0" applyFont="1" applyBorder="1" applyAlignment="1">
      <alignment wrapText="1"/>
    </xf>
    <xf numFmtId="0" fontId="17" fillId="0" borderId="2" xfId="0" applyFont="1" applyBorder="1" applyAlignment="1">
      <alignment vertical="center" wrapText="1"/>
    </xf>
    <xf numFmtId="0" fontId="35"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38" fontId="26" fillId="0" borderId="0" xfId="1" applyFont="1" applyFill="1" applyBorder="1" applyAlignment="1"/>
    <xf numFmtId="0" fontId="26" fillId="0" borderId="0" xfId="0" applyFont="1"/>
    <xf numFmtId="0" fontId="26" fillId="4" borderId="0" xfId="0" applyFont="1" applyFill="1" applyAlignment="1">
      <alignment horizontal="right"/>
    </xf>
    <xf numFmtId="0" fontId="8" fillId="0" borderId="0" xfId="0" applyFont="1" applyAlignment="1">
      <alignment horizontal="center"/>
    </xf>
    <xf numFmtId="38" fontId="8" fillId="0" borderId="0" xfId="1" applyFont="1" applyFill="1" applyBorder="1" applyAlignment="1"/>
    <xf numFmtId="0" fontId="21" fillId="0" borderId="0" xfId="0" applyFont="1" applyAlignment="1">
      <alignment horizontal="center" vertical="center"/>
    </xf>
    <xf numFmtId="0" fontId="24" fillId="0" borderId="0" xfId="0" applyFont="1" applyAlignment="1">
      <alignment horizontal="left" vertical="center" wrapText="1"/>
    </xf>
    <xf numFmtId="0" fontId="15" fillId="7" borderId="19" xfId="0" applyFont="1" applyFill="1" applyBorder="1" applyAlignment="1">
      <alignment horizontal="center" vertical="center"/>
    </xf>
    <xf numFmtId="0" fontId="15" fillId="7" borderId="20" xfId="0" applyFont="1" applyFill="1" applyBorder="1"/>
    <xf numFmtId="0" fontId="19" fillId="7" borderId="18" xfId="0" applyFont="1" applyFill="1" applyBorder="1" applyAlignment="1">
      <alignment horizontal="center" vertical="center"/>
    </xf>
    <xf numFmtId="0" fontId="15" fillId="7" borderId="23" xfId="0" applyFont="1" applyFill="1" applyBorder="1"/>
    <xf numFmtId="0" fontId="8" fillId="7" borderId="20" xfId="0" applyFont="1" applyFill="1" applyBorder="1"/>
    <xf numFmtId="0" fontId="8" fillId="7" borderId="23" xfId="0" applyFont="1" applyFill="1" applyBorder="1"/>
    <xf numFmtId="0" fontId="15" fillId="7" borderId="22" xfId="0" applyFont="1" applyFill="1" applyBorder="1" applyAlignment="1">
      <alignment horizontal="center" vertical="center"/>
    </xf>
    <xf numFmtId="0" fontId="28" fillId="0" borderId="0" xfId="0" applyFont="1" applyFill="1" applyAlignment="1">
      <alignment horizontal="left" vertical="center"/>
    </xf>
    <xf numFmtId="0" fontId="15" fillId="0" borderId="5" xfId="0" applyFont="1" applyBorder="1" applyAlignment="1">
      <alignment wrapText="1"/>
    </xf>
    <xf numFmtId="176" fontId="15" fillId="0" borderId="2" xfId="0" applyNumberFormat="1" applyFont="1" applyBorder="1" applyAlignment="1">
      <alignment wrapText="1"/>
    </xf>
    <xf numFmtId="176" fontId="15" fillId="0" borderId="3" xfId="1" applyNumberFormat="1" applyFont="1" applyBorder="1" applyAlignment="1">
      <alignment wrapText="1"/>
    </xf>
    <xf numFmtId="0" fontId="8" fillId="0" borderId="2" xfId="0" applyFont="1" applyFill="1" applyBorder="1" applyAlignment="1">
      <alignment vertical="center" wrapText="1"/>
    </xf>
    <xf numFmtId="38" fontId="15" fillId="0" borderId="2" xfId="1" applyFont="1" applyBorder="1" applyAlignment="1">
      <alignment wrapText="1"/>
    </xf>
    <xf numFmtId="177" fontId="15" fillId="0" borderId="2" xfId="1" applyNumberFormat="1" applyFont="1" applyBorder="1" applyAlignment="1">
      <alignment wrapText="1"/>
    </xf>
    <xf numFmtId="177" fontId="15" fillId="0" borderId="3" xfId="1" applyNumberFormat="1" applyFont="1" applyBorder="1" applyAlignment="1">
      <alignment wrapText="1"/>
    </xf>
    <xf numFmtId="38" fontId="15" fillId="3" borderId="4" xfId="1" applyFont="1" applyFill="1" applyBorder="1" applyAlignment="1"/>
    <xf numFmtId="0" fontId="10" fillId="6" borderId="2" xfId="0" applyFont="1" applyFill="1" applyBorder="1" applyAlignment="1">
      <alignment horizontal="center" vertical="center" wrapText="1"/>
    </xf>
    <xf numFmtId="176" fontId="15" fillId="0" borderId="2" xfId="1" applyNumberFormat="1" applyFont="1" applyFill="1" applyBorder="1" applyAlignment="1">
      <alignment wrapText="1"/>
    </xf>
    <xf numFmtId="0" fontId="15" fillId="3" borderId="5" xfId="0" applyFont="1" applyFill="1" applyBorder="1"/>
    <xf numFmtId="180" fontId="15" fillId="0" borderId="2" xfId="0" applyNumberFormat="1" applyFont="1" applyBorder="1" applyAlignment="1">
      <alignment wrapText="1"/>
    </xf>
    <xf numFmtId="0" fontId="36" fillId="0" borderId="0" xfId="0" applyFont="1"/>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0" xfId="0" applyFont="1" applyAlignment="1">
      <alignment horizontal="left" vertical="center" wrapText="1"/>
    </xf>
    <xf numFmtId="0" fontId="1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3" borderId="4" xfId="0" applyFont="1" applyFill="1" applyBorder="1" applyAlignment="1">
      <alignment vertical="center"/>
    </xf>
    <xf numFmtId="0" fontId="19" fillId="7" borderId="18" xfId="0" applyFont="1" applyFill="1" applyBorder="1" applyAlignment="1">
      <alignment vertical="center"/>
    </xf>
    <xf numFmtId="0" fontId="8" fillId="3" borderId="2" xfId="0" applyFont="1" applyFill="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shrinkToFit="1"/>
    </xf>
    <xf numFmtId="177" fontId="8" fillId="0" borderId="2" xfId="1" applyNumberFormat="1" applyFont="1" applyBorder="1" applyAlignment="1">
      <alignment horizontal="right" vertical="center"/>
    </xf>
    <xf numFmtId="177" fontId="15" fillId="0" borderId="2" xfId="1" applyNumberFormat="1" applyFont="1" applyBorder="1" applyAlignment="1">
      <alignment horizontal="right" vertical="center"/>
    </xf>
    <xf numFmtId="178" fontId="8" fillId="0" borderId="2" xfId="0" applyNumberFormat="1"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lignment horizontal="left" vertical="center" wrapText="1"/>
    </xf>
    <xf numFmtId="38" fontId="8" fillId="0" borderId="2" xfId="1" applyFont="1" applyBorder="1" applyAlignment="1">
      <alignment horizontal="right" vertical="center"/>
    </xf>
    <xf numFmtId="178" fontId="8" fillId="0" borderId="2" xfId="0" applyNumberFormat="1" applyFont="1" applyBorder="1" applyAlignment="1">
      <alignment vertical="center"/>
    </xf>
    <xf numFmtId="179" fontId="8" fillId="0" borderId="2" xfId="1" applyNumberFormat="1" applyFont="1" applyBorder="1" applyAlignment="1">
      <alignment horizontal="right" vertical="center"/>
    </xf>
    <xf numFmtId="0" fontId="8" fillId="0" borderId="4" xfId="0" applyFont="1" applyBorder="1" applyAlignment="1">
      <alignment horizontal="center" vertical="center"/>
    </xf>
    <xf numFmtId="0" fontId="19" fillId="7" borderId="20" xfId="0" applyFont="1" applyFill="1" applyBorder="1" applyAlignment="1">
      <alignment vertical="center"/>
    </xf>
    <xf numFmtId="0" fontId="37" fillId="0" borderId="0" xfId="0" applyFont="1" applyAlignment="1">
      <alignment vertical="center"/>
    </xf>
    <xf numFmtId="0" fontId="26" fillId="0" borderId="16" xfId="0" applyFont="1" applyBorder="1" applyAlignment="1">
      <alignment vertical="center" shrinkToFit="1"/>
    </xf>
    <xf numFmtId="0" fontId="26" fillId="0" borderId="16" xfId="0" applyFont="1" applyBorder="1" applyAlignment="1">
      <alignment vertical="center"/>
    </xf>
    <xf numFmtId="0" fontId="15" fillId="7" borderId="19" xfId="0" applyFont="1" applyFill="1" applyBorder="1"/>
    <xf numFmtId="0" fontId="38" fillId="0" borderId="0" xfId="0" applyFont="1" applyAlignment="1">
      <alignment vertical="center"/>
    </xf>
    <xf numFmtId="0" fontId="21" fillId="0" borderId="0" xfId="0" applyFont="1" applyBorder="1" applyAlignment="1">
      <alignment vertical="center"/>
    </xf>
    <xf numFmtId="0" fontId="10" fillId="2" borderId="2" xfId="0" applyFont="1" applyFill="1" applyBorder="1" applyAlignment="1">
      <alignment horizontal="center" vertical="center" wrapText="1"/>
    </xf>
    <xf numFmtId="0" fontId="8" fillId="3" borderId="4" xfId="0" applyFont="1" applyFill="1" applyBorder="1" applyAlignment="1">
      <alignment vertical="center"/>
    </xf>
    <xf numFmtId="0" fontId="8" fillId="0" borderId="4" xfId="0" applyFont="1" applyBorder="1" applyAlignment="1">
      <alignment horizontal="center" vertical="center"/>
    </xf>
    <xf numFmtId="0" fontId="10" fillId="2" borderId="6" xfId="0" applyFont="1" applyFill="1" applyBorder="1" applyAlignment="1">
      <alignment horizontal="center" vertical="center" wrapText="1"/>
    </xf>
    <xf numFmtId="0" fontId="15" fillId="0" borderId="2" xfId="0" applyFont="1" applyBorder="1" applyAlignment="1">
      <alignment vertical="center"/>
    </xf>
    <xf numFmtId="0" fontId="10" fillId="0" borderId="2" xfId="0" applyFont="1" applyFill="1" applyBorder="1" applyAlignment="1">
      <alignment vertical="center" wrapText="1"/>
    </xf>
    <xf numFmtId="0" fontId="10" fillId="0" borderId="5" xfId="0" applyFont="1" applyFill="1" applyBorder="1" applyAlignment="1">
      <alignment vertical="center" wrapText="1"/>
    </xf>
    <xf numFmtId="0" fontId="39" fillId="0" borderId="0" xfId="0" applyFont="1" applyFill="1" applyAlignment="1">
      <alignment vertical="center" wrapText="1"/>
    </xf>
    <xf numFmtId="0" fontId="0" fillId="0" borderId="2" xfId="0" applyBorder="1" applyAlignment="1">
      <alignment horizontal="center" vertical="center" wrapText="1"/>
    </xf>
    <xf numFmtId="0" fontId="40" fillId="0" borderId="27" xfId="0" applyFont="1" applyFill="1" applyBorder="1" applyAlignment="1">
      <alignment horizontal="center" vertical="center"/>
    </xf>
    <xf numFmtId="0" fontId="41" fillId="0" borderId="0" xfId="0" applyFont="1" applyAlignment="1">
      <alignment vertical="center"/>
    </xf>
    <xf numFmtId="0" fontId="15" fillId="6" borderId="2" xfId="0" applyFont="1" applyFill="1" applyBorder="1" applyAlignment="1">
      <alignment horizontal="center" vertical="center"/>
    </xf>
    <xf numFmtId="0" fontId="15" fillId="4" borderId="29" xfId="0" applyFont="1" applyFill="1" applyBorder="1" applyAlignment="1">
      <alignment horizontal="center" vertical="center" wrapText="1"/>
    </xf>
    <xf numFmtId="0" fontId="15" fillId="0" borderId="29" xfId="0" applyFont="1" applyBorder="1" applyAlignment="1">
      <alignment vertical="center"/>
    </xf>
    <xf numFmtId="0" fontId="15" fillId="0" borderId="0" xfId="0" applyFont="1" applyAlignment="1">
      <alignment horizontal="center" vertical="center"/>
    </xf>
    <xf numFmtId="0" fontId="15" fillId="8" borderId="28" xfId="0" applyFont="1" applyFill="1" applyBorder="1" applyAlignment="1">
      <alignment horizontal="center" vertical="center" wrapText="1"/>
    </xf>
    <xf numFmtId="0" fontId="15" fillId="8" borderId="26"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39" fillId="0" borderId="0" xfId="0" applyFont="1" applyFill="1" applyAlignment="1">
      <alignment horizontal="left" vertical="top" wrapText="1"/>
    </xf>
    <xf numFmtId="0" fontId="13" fillId="2" borderId="6"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2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4" xfId="0" applyFont="1" applyFill="1" applyBorder="1" applyAlignment="1">
      <alignment horizontal="center" vertical="center"/>
    </xf>
    <xf numFmtId="0" fontId="19" fillId="7" borderId="21" xfId="0" applyFont="1" applyFill="1" applyBorder="1" applyAlignment="1">
      <alignment horizontal="center" vertical="center"/>
    </xf>
    <xf numFmtId="0" fontId="19" fillId="7" borderId="22" xfId="0" applyFont="1" applyFill="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0" fillId="2" borderId="2" xfId="0" applyFont="1" applyFill="1" applyBorder="1" applyAlignment="1">
      <alignment horizontal="center" vertical="center" wrapText="1"/>
    </xf>
    <xf numFmtId="0" fontId="15" fillId="3" borderId="25" xfId="0" applyFont="1" applyFill="1" applyBorder="1" applyAlignment="1">
      <alignment horizontal="center" vertical="center" wrapText="1" shrinkToFit="1"/>
    </xf>
    <xf numFmtId="0" fontId="15" fillId="3" borderId="26" xfId="0" applyFont="1" applyFill="1" applyBorder="1" applyAlignment="1">
      <alignment horizontal="center" vertical="center" wrapText="1" shrinkToFi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5" fillId="0" borderId="2" xfId="0" applyFont="1" applyBorder="1" applyAlignment="1">
      <alignment horizontal="center" wrapText="1"/>
    </xf>
    <xf numFmtId="0" fontId="15" fillId="3" borderId="2" xfId="0" applyFont="1" applyFill="1" applyBorder="1" applyAlignment="1">
      <alignment horizontal="center" vertical="center"/>
    </xf>
    <xf numFmtId="38" fontId="15" fillId="3" borderId="2" xfId="1" applyFont="1" applyFill="1" applyBorder="1" applyAlignment="1">
      <alignment horizont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8" fillId="3" borderId="16" xfId="0" applyFont="1" applyFill="1" applyBorder="1" applyAlignment="1">
      <alignment horizontal="center" vertical="center"/>
    </xf>
    <xf numFmtId="0" fontId="10" fillId="2" borderId="16" xfId="0" applyFont="1" applyFill="1" applyBorder="1" applyAlignment="1">
      <alignment horizontal="center" vertical="center" wrapText="1"/>
    </xf>
    <xf numFmtId="0" fontId="15" fillId="0" borderId="3"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32" fillId="2" borderId="2"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3" xfId="0" applyFont="1" applyFill="1" applyBorder="1" applyAlignment="1">
      <alignment vertical="center"/>
    </xf>
    <xf numFmtId="0" fontId="15" fillId="3" borderId="4" xfId="0" applyFont="1" applyFill="1" applyBorder="1" applyAlignment="1">
      <alignment vertical="center"/>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15" fillId="0" borderId="2" xfId="0" applyFont="1" applyBorder="1" applyAlignment="1">
      <alignment horizontal="center" vertical="center" wrapText="1" shrinkToFit="1"/>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6045;&#35373;G/&#12304;&#25285;&#24403;&#65306;&#23665;&#30000;&#12305;&#22320;&#22495;&#21307;&#30274;&#20171;&#35703;&#32207;&#21512;&#30906;&#20445;&#22522;&#37329;/R5&#24180;&#24230;/&#12304;R6&#24180;&#24230;&#20104;&#31639;&#12305;/09_&#25152;&#35201;&#38989;&#35519;&#26619;&#65288;&#31532;&#65299;&#22238;&#65289;/01&#24066;&#30010;&#26449;&#12408;&#29031;&#20250;/&#26152;&#24180;&#24230;&#21442;&#32771;&#65288;&#31532;&#65298;&#22238;&#65289;/&#65288;&#9675;&#9675;&#24066;&#30010;&#26449;&#65289;&#21029;&#32025;&#27096;&#24335;&#65288;R5&#20104;&#31639;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分"/>
      <sheetName val="コロナ対策事業"/>
      <sheetName val="取り下げ事業一覧"/>
      <sheetName val="【編集不可】対象施設"/>
    </sheetNames>
    <sheetDataSet>
      <sheetData sheetId="0">
        <row r="5">
          <cell r="R5"/>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70"/>
  <sheetViews>
    <sheetView tabSelected="1" view="pageBreakPreview" topLeftCell="A146" zoomScaleNormal="100" zoomScaleSheetLayoutView="100" workbookViewId="0">
      <selection activeCell="L184" sqref="L184"/>
    </sheetView>
  </sheetViews>
  <sheetFormatPr defaultColWidth="9" defaultRowHeight="13.2"/>
  <cols>
    <col min="1" max="1" width="2" style="29" customWidth="1"/>
    <col min="2" max="2" width="9" style="29" customWidth="1"/>
    <col min="3" max="3" width="10.77734375" style="29" customWidth="1"/>
    <col min="4" max="4" width="14.88671875" style="29" customWidth="1"/>
    <col min="5" max="5" width="20.6640625" style="29" customWidth="1"/>
    <col min="6" max="6" width="9.44140625" style="29" customWidth="1"/>
    <col min="7" max="7" width="13.21875" style="29" customWidth="1"/>
    <col min="8" max="8" width="16.33203125" style="29" customWidth="1"/>
    <col min="9" max="9" width="14.21875" style="29" customWidth="1"/>
    <col min="10" max="11" width="17.109375" style="29" customWidth="1"/>
    <col min="12" max="12" width="16.6640625" style="29" customWidth="1"/>
    <col min="13" max="13" width="13.77734375" style="29" customWidth="1"/>
    <col min="14" max="14" width="14.21875" style="29" customWidth="1"/>
    <col min="15" max="15" width="16.44140625" style="29" customWidth="1"/>
    <col min="16" max="16" width="13.44140625" style="29" customWidth="1"/>
    <col min="17" max="17" width="14.44140625" style="29" customWidth="1"/>
    <col min="18" max="18" width="17" style="29" customWidth="1"/>
    <col min="19" max="19" width="17.88671875" style="29" customWidth="1"/>
    <col min="20" max="20" width="16.44140625" style="29" customWidth="1"/>
    <col min="21" max="21" width="17.6640625" style="29" customWidth="1"/>
    <col min="22" max="22" width="12" style="29" customWidth="1"/>
    <col min="23" max="23" width="12.6640625" style="29" customWidth="1"/>
    <col min="24" max="24" width="11.109375" style="29" customWidth="1"/>
    <col min="25" max="16384" width="9" style="29"/>
  </cols>
  <sheetData>
    <row r="1" spans="1:22" s="21" customFormat="1">
      <c r="A1" s="1" t="s">
        <v>155</v>
      </c>
      <c r="B1" s="1"/>
      <c r="C1" s="1"/>
    </row>
    <row r="2" spans="1:22" s="2" customFormat="1" ht="17.25" customHeight="1">
      <c r="T2" s="15" t="s">
        <v>33</v>
      </c>
    </row>
    <row r="3" spans="1:22" s="2" customFormat="1" ht="17.25" customHeight="1">
      <c r="A3" s="3" t="s">
        <v>34</v>
      </c>
      <c r="B3" s="3"/>
      <c r="C3" s="3"/>
    </row>
    <row r="4" spans="1:22" s="2" customFormat="1" ht="17.25" customHeight="1">
      <c r="A4" s="3"/>
      <c r="B4" s="3"/>
      <c r="C4" s="3"/>
    </row>
    <row r="5" spans="1:22" s="21" customFormat="1" ht="25.5" customHeight="1">
      <c r="A5" s="10" t="s">
        <v>306</v>
      </c>
      <c r="B5" s="10"/>
      <c r="C5" s="5"/>
      <c r="D5" s="5"/>
      <c r="E5" s="5"/>
      <c r="F5" s="5"/>
      <c r="G5" s="5"/>
      <c r="H5" s="5"/>
      <c r="I5" s="5"/>
      <c r="J5" s="5"/>
      <c r="K5" s="5"/>
      <c r="L5" s="5"/>
      <c r="M5" s="5"/>
      <c r="N5" s="5"/>
      <c r="O5" s="5"/>
      <c r="Q5" s="5"/>
      <c r="R5" s="5"/>
      <c r="S5" s="3"/>
      <c r="T5" s="4"/>
      <c r="U5" s="4"/>
    </row>
    <row r="6" spans="1:22" s="21" customFormat="1" ht="16.2">
      <c r="Q6" s="22" t="s">
        <v>35</v>
      </c>
      <c r="R6" s="22"/>
      <c r="S6" s="23"/>
      <c r="T6" s="22"/>
      <c r="U6" s="22"/>
      <c r="V6" s="22"/>
    </row>
    <row r="7" spans="1:22" s="21" customFormat="1" ht="18" customHeight="1">
      <c r="A7" s="3" t="s">
        <v>305</v>
      </c>
      <c r="B7" s="3"/>
      <c r="C7" s="3"/>
      <c r="Q7" s="24" t="s">
        <v>36</v>
      </c>
      <c r="R7" s="24"/>
      <c r="S7" s="24"/>
      <c r="T7" s="24"/>
      <c r="U7" s="24"/>
      <c r="V7" s="24"/>
    </row>
    <row r="8" spans="1:22" s="21" customFormat="1" ht="3.75" customHeight="1"/>
    <row r="9" spans="1:22" s="21" customFormat="1" ht="18" customHeight="1">
      <c r="A9" s="319" t="s">
        <v>0</v>
      </c>
      <c r="B9" s="319"/>
      <c r="C9" s="319"/>
      <c r="D9" s="319"/>
      <c r="E9" s="319"/>
      <c r="F9" s="319"/>
      <c r="G9" s="319"/>
      <c r="H9" s="319"/>
      <c r="I9" s="319"/>
      <c r="J9" s="1"/>
      <c r="K9" s="1"/>
      <c r="L9" s="1"/>
      <c r="M9" s="1"/>
      <c r="N9" s="1"/>
      <c r="O9" s="1"/>
      <c r="Q9" s="9" t="s">
        <v>37</v>
      </c>
      <c r="R9" s="9"/>
      <c r="S9" s="22"/>
      <c r="T9" s="22"/>
      <c r="U9" s="22"/>
      <c r="V9" s="22"/>
    </row>
    <row r="10" spans="1:22" s="21" customFormat="1" ht="4.5" customHeight="1">
      <c r="A10" s="319"/>
      <c r="B10" s="319"/>
      <c r="C10" s="319"/>
      <c r="D10" s="319"/>
      <c r="E10" s="319"/>
      <c r="F10" s="319"/>
      <c r="G10" s="319"/>
      <c r="H10" s="319"/>
      <c r="I10" s="319"/>
    </row>
    <row r="11" spans="1:22" s="21" customFormat="1" ht="21" customHeight="1">
      <c r="A11" s="5" t="s">
        <v>291</v>
      </c>
      <c r="B11" s="5"/>
      <c r="C11" s="5"/>
      <c r="Q11" s="22" t="s">
        <v>38</v>
      </c>
      <c r="R11" s="22"/>
      <c r="S11" s="25"/>
      <c r="T11" s="22"/>
      <c r="U11" s="22"/>
      <c r="V11" s="22"/>
    </row>
    <row r="12" spans="1:22" s="39" customFormat="1" ht="18" customHeight="1">
      <c r="A12" s="232" t="s">
        <v>290</v>
      </c>
      <c r="Q12" s="233" t="s">
        <v>39</v>
      </c>
      <c r="R12" s="233"/>
      <c r="S12" s="234"/>
      <c r="T12" s="234"/>
      <c r="U12" s="234"/>
      <c r="V12" s="234"/>
    </row>
    <row r="13" spans="1:22" s="21" customFormat="1" ht="18" customHeight="1">
      <c r="A13" s="3" t="s">
        <v>157</v>
      </c>
      <c r="E13" s="6"/>
    </row>
    <row r="14" spans="1:22" s="21" customFormat="1" ht="18" customHeight="1" thickBot="1">
      <c r="A14" s="96" t="s">
        <v>164</v>
      </c>
      <c r="E14" s="6"/>
      <c r="T14" s="252"/>
      <c r="U14" s="252"/>
    </row>
    <row r="15" spans="1:22" s="21" customFormat="1" ht="18" customHeight="1">
      <c r="A15" s="236" t="s">
        <v>304</v>
      </c>
      <c r="E15" s="6"/>
      <c r="T15" s="253" t="s">
        <v>302</v>
      </c>
    </row>
    <row r="16" spans="1:22" s="21" customFormat="1" ht="18" customHeight="1">
      <c r="A16" s="248" t="s">
        <v>299</v>
      </c>
      <c r="E16" s="6"/>
      <c r="T16" s="254"/>
    </row>
    <row r="17" spans="1:22" s="21" customFormat="1" ht="40.5" customHeight="1" thickBot="1">
      <c r="A17" s="259" t="s">
        <v>303</v>
      </c>
      <c r="B17" s="259"/>
      <c r="C17" s="259"/>
      <c r="D17" s="259"/>
      <c r="E17" s="259"/>
      <c r="F17" s="259"/>
      <c r="G17" s="259"/>
      <c r="H17" s="259"/>
      <c r="I17" s="259"/>
      <c r="J17" s="259"/>
      <c r="K17" s="259"/>
      <c r="L17" s="259"/>
      <c r="M17" s="245"/>
      <c r="N17" s="245"/>
      <c r="O17" s="245"/>
      <c r="T17" s="247"/>
    </row>
    <row r="18" spans="1:22">
      <c r="A18" s="21"/>
      <c r="B18" s="21"/>
      <c r="C18" s="21"/>
      <c r="D18" s="21"/>
      <c r="E18" s="21"/>
      <c r="F18" s="21"/>
      <c r="G18" s="21"/>
      <c r="H18" s="21"/>
      <c r="I18" s="21"/>
      <c r="J18" s="21"/>
      <c r="K18" s="21"/>
      <c r="L18" s="21"/>
      <c r="M18" s="21"/>
      <c r="N18" s="21"/>
      <c r="O18" s="21"/>
      <c r="P18" s="21"/>
      <c r="Q18" s="21"/>
      <c r="R18" s="21"/>
      <c r="S18" s="21"/>
    </row>
    <row r="19" spans="1:22" s="21" customFormat="1" ht="18" customHeight="1">
      <c r="A19" s="7" t="s">
        <v>257</v>
      </c>
      <c r="B19" s="7"/>
      <c r="C19" s="7"/>
    </row>
    <row r="20" spans="1:22" s="21" customFormat="1" ht="18" customHeight="1" thickBot="1">
      <c r="A20" s="7" t="s">
        <v>45</v>
      </c>
      <c r="B20" s="7"/>
      <c r="C20" s="7"/>
      <c r="I20" s="26" t="s">
        <v>22</v>
      </c>
      <c r="J20" s="26" t="s">
        <v>26</v>
      </c>
      <c r="K20" s="27" t="s">
        <v>23</v>
      </c>
    </row>
    <row r="21" spans="1:22" s="21" customFormat="1" ht="18" customHeight="1">
      <c r="A21" s="7"/>
      <c r="B21" s="266" t="s">
        <v>248</v>
      </c>
      <c r="C21" s="275" t="s">
        <v>25</v>
      </c>
      <c r="D21" s="274" t="s">
        <v>1</v>
      </c>
      <c r="E21" s="274" t="s">
        <v>2</v>
      </c>
      <c r="F21" s="290" t="s">
        <v>40</v>
      </c>
      <c r="G21" s="291" t="s">
        <v>158</v>
      </c>
      <c r="H21" s="274" t="s">
        <v>212</v>
      </c>
      <c r="I21" s="274" t="s">
        <v>4</v>
      </c>
      <c r="J21" s="274" t="s">
        <v>21</v>
      </c>
      <c r="K21" s="274" t="s">
        <v>292</v>
      </c>
      <c r="L21" s="274" t="s">
        <v>5</v>
      </c>
      <c r="M21" s="274" t="s">
        <v>6</v>
      </c>
      <c r="N21" s="274" t="s">
        <v>7</v>
      </c>
      <c r="O21" s="274" t="s">
        <v>24</v>
      </c>
      <c r="P21" s="274" t="s">
        <v>9</v>
      </c>
      <c r="Q21" s="274" t="s">
        <v>10</v>
      </c>
      <c r="R21" s="279" t="s">
        <v>250</v>
      </c>
      <c r="S21" s="279"/>
      <c r="T21" s="280" t="s">
        <v>193</v>
      </c>
      <c r="U21" s="281"/>
      <c r="V21" s="274" t="s">
        <v>54</v>
      </c>
    </row>
    <row r="22" spans="1:22" s="21" customFormat="1" ht="73.05" customHeight="1">
      <c r="A22" s="28"/>
      <c r="B22" s="267"/>
      <c r="C22" s="276"/>
      <c r="D22" s="274"/>
      <c r="E22" s="274"/>
      <c r="F22" s="290"/>
      <c r="G22" s="291"/>
      <c r="H22" s="274"/>
      <c r="I22" s="274"/>
      <c r="J22" s="274"/>
      <c r="K22" s="274"/>
      <c r="L22" s="274"/>
      <c r="M22" s="274"/>
      <c r="N22" s="274"/>
      <c r="O22" s="274"/>
      <c r="P22" s="274"/>
      <c r="Q22" s="274"/>
      <c r="R22" s="107" t="s">
        <v>192</v>
      </c>
      <c r="S22" s="107" t="s">
        <v>251</v>
      </c>
      <c r="T22" s="207" t="s">
        <v>277</v>
      </c>
      <c r="U22" s="107" t="s">
        <v>169</v>
      </c>
      <c r="V22" s="274"/>
    </row>
    <row r="23" spans="1:22" s="26" customFormat="1">
      <c r="A23" s="74"/>
      <c r="B23" s="186"/>
      <c r="C23" s="84"/>
      <c r="D23" s="83"/>
      <c r="E23" s="84"/>
      <c r="F23" s="85"/>
      <c r="G23" s="84"/>
      <c r="H23" s="131"/>
      <c r="I23" s="131"/>
      <c r="J23" s="131"/>
      <c r="K23" s="131">
        <f>MIN(I23,J23)</f>
        <v>0</v>
      </c>
      <c r="L23" s="84"/>
      <c r="M23" s="84"/>
      <c r="N23" s="134"/>
      <c r="O23" s="134"/>
      <c r="P23" s="84"/>
      <c r="Q23" s="84"/>
      <c r="R23" s="84"/>
      <c r="S23" s="84"/>
      <c r="T23" s="84"/>
      <c r="U23" s="84"/>
      <c r="V23" s="84"/>
    </row>
    <row r="24" spans="1:22" s="26" customFormat="1">
      <c r="A24" s="74"/>
      <c r="B24" s="186"/>
      <c r="C24" s="84"/>
      <c r="D24" s="84"/>
      <c r="E24" s="85"/>
      <c r="F24" s="85"/>
      <c r="G24" s="84"/>
      <c r="H24" s="131"/>
      <c r="I24" s="131"/>
      <c r="J24" s="131"/>
      <c r="K24" s="131">
        <f>MIN(I24,J24)</f>
        <v>0</v>
      </c>
      <c r="L24" s="84"/>
      <c r="M24" s="84"/>
      <c r="N24" s="134"/>
      <c r="O24" s="134"/>
      <c r="P24" s="84"/>
      <c r="Q24" s="84"/>
      <c r="R24" s="84"/>
      <c r="S24" s="84"/>
      <c r="T24" s="84"/>
      <c r="U24" s="84"/>
      <c r="V24" s="84"/>
    </row>
    <row r="25" spans="1:22" s="26" customFormat="1">
      <c r="A25" s="74"/>
      <c r="B25" s="186"/>
      <c r="C25" s="84"/>
      <c r="D25" s="84"/>
      <c r="E25" s="85"/>
      <c r="F25" s="85"/>
      <c r="G25" s="84"/>
      <c r="H25" s="131"/>
      <c r="I25" s="131"/>
      <c r="J25" s="131"/>
      <c r="K25" s="131">
        <f>MIN(I25,J25)</f>
        <v>0</v>
      </c>
      <c r="L25" s="84"/>
      <c r="M25" s="84"/>
      <c r="N25" s="134"/>
      <c r="O25" s="134"/>
      <c r="P25" s="84"/>
      <c r="Q25" s="84"/>
      <c r="R25" s="84"/>
      <c r="S25" s="84"/>
      <c r="T25" s="84"/>
      <c r="U25" s="84"/>
      <c r="V25" s="84"/>
    </row>
    <row r="26" spans="1:22" s="26" customFormat="1">
      <c r="A26" s="74"/>
      <c r="B26" s="186"/>
      <c r="C26" s="84"/>
      <c r="D26" s="84"/>
      <c r="E26" s="85"/>
      <c r="F26" s="85"/>
      <c r="G26" s="84"/>
      <c r="H26" s="131"/>
      <c r="I26" s="131"/>
      <c r="J26" s="131"/>
      <c r="K26" s="131">
        <f>MIN(I26,J26)</f>
        <v>0</v>
      </c>
      <c r="L26" s="84"/>
      <c r="M26" s="84"/>
      <c r="N26" s="134"/>
      <c r="O26" s="134"/>
      <c r="P26" s="84"/>
      <c r="Q26" s="84"/>
      <c r="R26" s="84"/>
      <c r="S26" s="84"/>
      <c r="T26" s="84"/>
      <c r="U26" s="84"/>
      <c r="V26" s="84"/>
    </row>
    <row r="27" spans="1:22" s="26" customFormat="1">
      <c r="A27" s="74"/>
      <c r="B27" s="186"/>
      <c r="C27" s="84"/>
      <c r="D27" s="84"/>
      <c r="E27" s="85"/>
      <c r="F27" s="85"/>
      <c r="G27" s="84"/>
      <c r="H27" s="131"/>
      <c r="I27" s="131"/>
      <c r="J27" s="131"/>
      <c r="K27" s="131">
        <f>MIN(I27,J27)</f>
        <v>0</v>
      </c>
      <c r="L27" s="84"/>
      <c r="M27" s="84"/>
      <c r="N27" s="134"/>
      <c r="O27" s="134"/>
      <c r="P27" s="84"/>
      <c r="Q27" s="84"/>
      <c r="R27" s="84"/>
      <c r="S27" s="84"/>
      <c r="T27" s="84"/>
      <c r="U27" s="84"/>
      <c r="V27" s="84"/>
    </row>
    <row r="28" spans="1:22" ht="13.8" thickBot="1">
      <c r="A28" s="42"/>
      <c r="B28" s="189"/>
      <c r="C28" s="45"/>
      <c r="D28" s="317" t="s">
        <v>11</v>
      </c>
      <c r="E28" s="318"/>
      <c r="F28" s="46"/>
      <c r="G28" s="45"/>
      <c r="H28" s="45"/>
      <c r="I28" s="45"/>
      <c r="J28" s="47"/>
      <c r="K28" s="87">
        <f>SUM(K23:K27)</f>
        <v>0</v>
      </c>
      <c r="L28" s="45"/>
      <c r="M28" s="45"/>
      <c r="N28" s="45"/>
      <c r="O28" s="45"/>
      <c r="P28" s="45"/>
      <c r="Q28" s="45"/>
      <c r="R28" s="45"/>
      <c r="S28" s="45"/>
      <c r="T28" s="45"/>
      <c r="U28" s="45"/>
      <c r="V28" s="45"/>
    </row>
    <row r="29" spans="1:22" s="30" customFormat="1">
      <c r="A29" s="48"/>
      <c r="B29" s="48"/>
      <c r="C29" s="48"/>
      <c r="D29" s="49"/>
      <c r="E29" s="49"/>
      <c r="F29" s="50"/>
      <c r="G29" s="50"/>
      <c r="H29" s="50"/>
      <c r="I29" s="50"/>
      <c r="K29" s="110" t="s">
        <v>204</v>
      </c>
      <c r="L29" s="50"/>
      <c r="M29" s="50"/>
      <c r="N29" s="50"/>
      <c r="O29" s="50"/>
      <c r="P29" s="50"/>
      <c r="Q29" s="50"/>
      <c r="R29" s="50"/>
      <c r="S29" s="48"/>
    </row>
    <row r="30" spans="1:22" s="79" customFormat="1">
      <c r="A30" s="76"/>
      <c r="B30" s="75" t="s">
        <v>61</v>
      </c>
      <c r="C30" s="77"/>
      <c r="D30" s="76"/>
      <c r="E30" s="76"/>
      <c r="F30" s="76"/>
      <c r="G30" s="76"/>
      <c r="H30" s="77"/>
      <c r="I30" s="76"/>
      <c r="J30" s="76"/>
      <c r="K30" s="76"/>
      <c r="L30" s="76"/>
      <c r="M30" s="76"/>
      <c r="N30" s="76"/>
      <c r="O30" s="76"/>
      <c r="P30" s="78"/>
      <c r="Q30" s="78"/>
      <c r="R30" s="78"/>
      <c r="S30" s="78"/>
    </row>
    <row r="31" spans="1:22" s="38" customFormat="1" ht="32.25" customHeight="1">
      <c r="A31" s="17"/>
      <c r="B31" s="320" t="s">
        <v>191</v>
      </c>
      <c r="C31" s="320"/>
      <c r="D31" s="320"/>
      <c r="E31" s="320"/>
      <c r="F31" s="320"/>
      <c r="G31" s="320"/>
      <c r="H31" s="320"/>
      <c r="I31" s="320"/>
      <c r="J31" s="320"/>
      <c r="K31" s="320"/>
      <c r="L31" s="320"/>
      <c r="M31" s="320"/>
      <c r="N31" s="320"/>
      <c r="O31" s="320"/>
      <c r="P31" s="320"/>
      <c r="Q31" s="320"/>
      <c r="R31" s="320"/>
      <c r="S31" s="320"/>
    </row>
    <row r="32" spans="1:22" s="38" customFormat="1" ht="13.5" customHeight="1">
      <c r="A32" s="17"/>
      <c r="B32" s="14" t="s">
        <v>161</v>
      </c>
      <c r="C32" s="93"/>
      <c r="D32" s="93"/>
      <c r="E32" s="93"/>
      <c r="F32" s="93"/>
      <c r="G32" s="93"/>
      <c r="H32" s="93"/>
      <c r="I32" s="93"/>
      <c r="J32" s="93"/>
      <c r="K32" s="93"/>
      <c r="L32" s="93"/>
      <c r="M32" s="93"/>
      <c r="N32" s="93"/>
      <c r="O32" s="93"/>
      <c r="P32" s="93"/>
      <c r="Q32" s="93"/>
      <c r="R32" s="99"/>
      <c r="S32" s="93"/>
    </row>
    <row r="33" spans="1:21">
      <c r="A33" s="21"/>
      <c r="B33" s="6" t="s">
        <v>195</v>
      </c>
      <c r="C33" s="21"/>
      <c r="D33" s="21"/>
      <c r="E33" s="21"/>
      <c r="F33" s="21"/>
      <c r="G33" s="21"/>
      <c r="H33" s="21"/>
      <c r="I33" s="21"/>
      <c r="J33" s="21"/>
      <c r="K33" s="21"/>
      <c r="L33" s="21"/>
      <c r="M33" s="21"/>
      <c r="N33" s="21"/>
      <c r="O33" s="21"/>
      <c r="P33" s="21"/>
      <c r="Q33" s="21"/>
      <c r="R33" s="21"/>
      <c r="S33" s="21"/>
    </row>
    <row r="34" spans="1:21">
      <c r="A34" s="21"/>
      <c r="B34" s="39" t="s">
        <v>194</v>
      </c>
      <c r="C34" s="21"/>
      <c r="D34" s="21"/>
      <c r="E34" s="21"/>
      <c r="F34" s="21"/>
      <c r="G34" s="21"/>
      <c r="H34" s="21"/>
      <c r="I34" s="21"/>
      <c r="J34" s="21"/>
      <c r="K34" s="21"/>
      <c r="L34" s="21"/>
      <c r="M34" s="21"/>
      <c r="N34" s="21"/>
      <c r="O34" s="21"/>
      <c r="P34" s="21"/>
      <c r="Q34" s="21"/>
      <c r="R34" s="21"/>
      <c r="S34" s="21"/>
    </row>
    <row r="35" spans="1:21">
      <c r="A35" s="21"/>
      <c r="B35" s="124" t="s">
        <v>55</v>
      </c>
      <c r="C35" s="21"/>
      <c r="D35" s="21"/>
      <c r="E35" s="21"/>
      <c r="F35" s="21"/>
      <c r="G35" s="21"/>
      <c r="H35" s="21"/>
      <c r="I35" s="21"/>
      <c r="J35" s="21"/>
      <c r="K35" s="21"/>
      <c r="L35" s="21"/>
      <c r="M35" s="21"/>
      <c r="N35" s="21"/>
      <c r="O35" s="21"/>
      <c r="P35" s="21"/>
      <c r="Q35" s="21"/>
      <c r="R35" s="21"/>
      <c r="S35" s="21"/>
    </row>
    <row r="36" spans="1:21" ht="13.35" customHeight="1">
      <c r="A36" s="21"/>
      <c r="B36" s="39" t="s">
        <v>219</v>
      </c>
      <c r="C36" s="21"/>
      <c r="D36" s="21"/>
      <c r="E36" s="21"/>
      <c r="F36" s="21"/>
      <c r="G36" s="21"/>
      <c r="H36" s="21"/>
      <c r="I36" s="21"/>
      <c r="J36" s="21"/>
      <c r="K36" s="21"/>
      <c r="L36" s="21"/>
      <c r="M36" s="21"/>
      <c r="N36" s="21"/>
      <c r="O36" s="21"/>
      <c r="P36" s="21"/>
      <c r="Q36" s="21"/>
      <c r="R36" s="21"/>
      <c r="S36" s="21"/>
    </row>
    <row r="37" spans="1:21" ht="13.35" customHeight="1">
      <c r="A37" s="21"/>
      <c r="B37" s="39" t="s">
        <v>220</v>
      </c>
      <c r="C37" s="21"/>
      <c r="D37" s="21"/>
      <c r="E37" s="21"/>
      <c r="F37" s="21"/>
      <c r="G37" s="21"/>
      <c r="H37" s="21"/>
      <c r="I37" s="21"/>
      <c r="J37" s="21"/>
      <c r="K37" s="21"/>
      <c r="L37" s="21"/>
      <c r="M37" s="21"/>
      <c r="N37" s="21"/>
      <c r="O37" s="21"/>
      <c r="P37" s="21"/>
      <c r="Q37" s="21"/>
      <c r="R37" s="21"/>
      <c r="S37" s="21"/>
    </row>
    <row r="38" spans="1:21" ht="13.35" customHeight="1">
      <c r="A38" s="21"/>
      <c r="B38" s="39" t="s">
        <v>249</v>
      </c>
      <c r="C38" s="21"/>
      <c r="D38" s="21"/>
      <c r="E38" s="21"/>
      <c r="F38" s="21"/>
      <c r="G38" s="21"/>
      <c r="H38" s="21"/>
      <c r="I38" s="21"/>
      <c r="J38" s="21"/>
      <c r="K38" s="21"/>
      <c r="L38" s="21"/>
      <c r="M38" s="21"/>
      <c r="N38" s="21"/>
      <c r="O38" s="21"/>
      <c r="P38" s="21"/>
      <c r="Q38" s="21"/>
      <c r="R38" s="21"/>
      <c r="S38" s="21"/>
    </row>
    <row r="39" spans="1:21" ht="13.35" customHeight="1">
      <c r="A39" s="21"/>
      <c r="B39" s="39" t="s">
        <v>218</v>
      </c>
      <c r="C39" s="21"/>
      <c r="D39" s="21"/>
      <c r="E39" s="21"/>
      <c r="F39" s="21"/>
      <c r="G39" s="21"/>
      <c r="H39" s="21"/>
      <c r="I39" s="21"/>
      <c r="J39" s="21"/>
      <c r="K39" s="21"/>
      <c r="L39" s="21"/>
      <c r="M39" s="21"/>
      <c r="N39" s="21"/>
      <c r="O39" s="21"/>
      <c r="P39" s="21"/>
      <c r="Q39" s="21"/>
      <c r="R39" s="21"/>
      <c r="S39" s="21"/>
    </row>
    <row r="40" spans="1:21">
      <c r="A40" s="21"/>
      <c r="B40" s="21"/>
      <c r="C40" s="21"/>
      <c r="D40" s="6"/>
      <c r="E40" s="21"/>
      <c r="F40" s="21"/>
      <c r="G40" s="21"/>
      <c r="H40" s="21"/>
      <c r="I40" s="21"/>
      <c r="J40" s="21"/>
      <c r="K40" s="21"/>
      <c r="L40" s="21"/>
      <c r="M40" s="21"/>
      <c r="N40" s="21"/>
      <c r="O40" s="21"/>
      <c r="P40" s="21"/>
      <c r="Q40" s="21"/>
      <c r="R40" s="21"/>
      <c r="S40" s="21"/>
    </row>
    <row r="41" spans="1:21" s="21" customFormat="1" ht="18" customHeight="1" thickBot="1">
      <c r="A41" s="7" t="s">
        <v>48</v>
      </c>
      <c r="B41" s="7"/>
      <c r="C41" s="7"/>
      <c r="I41" s="26" t="s">
        <v>22</v>
      </c>
      <c r="J41" s="26" t="s">
        <v>26</v>
      </c>
      <c r="K41" s="27" t="s">
        <v>23</v>
      </c>
    </row>
    <row r="42" spans="1:21" s="6" customFormat="1" ht="63.75" customHeight="1">
      <c r="A42" s="108"/>
      <c r="B42" s="218" t="s">
        <v>248</v>
      </c>
      <c r="C42" s="219" t="s">
        <v>25</v>
      </c>
      <c r="D42" s="214" t="s">
        <v>1</v>
      </c>
      <c r="E42" s="214" t="s">
        <v>2</v>
      </c>
      <c r="F42" s="109" t="s">
        <v>177</v>
      </c>
      <c r="G42" s="212" t="s">
        <v>3</v>
      </c>
      <c r="H42" s="216" t="s">
        <v>47</v>
      </c>
      <c r="I42" s="213" t="s">
        <v>4</v>
      </c>
      <c r="J42" s="213" t="s">
        <v>21</v>
      </c>
      <c r="K42" s="213" t="s">
        <v>293</v>
      </c>
      <c r="L42" s="216" t="s">
        <v>5</v>
      </c>
      <c r="M42" s="216" t="s">
        <v>6</v>
      </c>
      <c r="N42" s="216" t="s">
        <v>7</v>
      </c>
      <c r="O42" s="216" t="s">
        <v>24</v>
      </c>
      <c r="P42" s="213" t="s">
        <v>9</v>
      </c>
      <c r="Q42" s="213" t="s">
        <v>178</v>
      </c>
      <c r="R42" s="241" t="s">
        <v>279</v>
      </c>
      <c r="S42" s="241" t="s">
        <v>275</v>
      </c>
      <c r="T42" s="241" t="s">
        <v>270</v>
      </c>
      <c r="U42" s="238" t="s">
        <v>30</v>
      </c>
    </row>
    <row r="43" spans="1:21" s="12" customFormat="1">
      <c r="A43" s="6"/>
      <c r="B43" s="186"/>
      <c r="C43" s="220"/>
      <c r="D43" s="220"/>
      <c r="E43" s="221"/>
      <c r="F43" s="221"/>
      <c r="G43" s="220"/>
      <c r="H43" s="222"/>
      <c r="I43" s="222"/>
      <c r="J43" s="222"/>
      <c r="K43" s="223">
        <f t="shared" ref="K43:K45" si="0">MIN(I43,J43)</f>
        <v>0</v>
      </c>
      <c r="L43" s="220"/>
      <c r="M43" s="220"/>
      <c r="N43" s="224"/>
      <c r="O43" s="224"/>
      <c r="P43" s="225"/>
      <c r="Q43" s="44"/>
      <c r="R43" s="243"/>
      <c r="S43" s="243"/>
      <c r="T43" s="243"/>
      <c r="U43" s="243"/>
    </row>
    <row r="44" spans="1:21" s="12" customFormat="1">
      <c r="A44" s="6"/>
      <c r="B44" s="186"/>
      <c r="C44" s="220"/>
      <c r="D44" s="220"/>
      <c r="E44" s="221"/>
      <c r="F44" s="221"/>
      <c r="G44" s="220"/>
      <c r="H44" s="222"/>
      <c r="I44" s="222"/>
      <c r="J44" s="222"/>
      <c r="K44" s="223">
        <f t="shared" si="0"/>
        <v>0</v>
      </c>
      <c r="L44" s="220"/>
      <c r="M44" s="220"/>
      <c r="N44" s="224"/>
      <c r="O44" s="224"/>
      <c r="P44" s="225"/>
      <c r="Q44" s="44"/>
      <c r="R44" s="242"/>
      <c r="S44" s="242"/>
      <c r="T44" s="242"/>
      <c r="U44" s="242"/>
    </row>
    <row r="45" spans="1:21" s="12" customFormat="1">
      <c r="A45" s="6"/>
      <c r="B45" s="186"/>
      <c r="C45" s="220"/>
      <c r="D45" s="220"/>
      <c r="E45" s="221"/>
      <c r="F45" s="221"/>
      <c r="G45" s="220"/>
      <c r="H45" s="222"/>
      <c r="I45" s="222"/>
      <c r="J45" s="222"/>
      <c r="K45" s="223">
        <f t="shared" si="0"/>
        <v>0</v>
      </c>
      <c r="L45" s="220"/>
      <c r="M45" s="220"/>
      <c r="N45" s="224"/>
      <c r="O45" s="224"/>
      <c r="P45" s="225"/>
      <c r="Q45" s="44"/>
      <c r="R45" s="242"/>
      <c r="S45" s="242"/>
      <c r="T45" s="242"/>
      <c r="U45" s="242"/>
    </row>
    <row r="46" spans="1:21" s="12" customFormat="1" ht="13.8" thickBot="1">
      <c r="A46" s="6"/>
      <c r="B46" s="190"/>
      <c r="C46" s="53"/>
      <c r="D46" s="277" t="s">
        <v>11</v>
      </c>
      <c r="E46" s="278"/>
      <c r="F46" s="208"/>
      <c r="G46" s="53"/>
      <c r="H46" s="53"/>
      <c r="I46" s="53"/>
      <c r="J46" s="55"/>
      <c r="K46" s="86">
        <f>SUM(K43:K45)</f>
        <v>0</v>
      </c>
      <c r="L46" s="53"/>
      <c r="M46" s="53"/>
      <c r="N46" s="53"/>
      <c r="O46" s="53"/>
      <c r="P46" s="53"/>
      <c r="Q46" s="53"/>
      <c r="R46" s="53"/>
      <c r="S46" s="53"/>
      <c r="T46" s="53"/>
      <c r="U46" s="53"/>
    </row>
    <row r="47" spans="1:21" s="30" customFormat="1">
      <c r="A47" s="48"/>
      <c r="B47" s="48"/>
      <c r="C47" s="48"/>
      <c r="D47" s="110"/>
      <c r="E47" s="110"/>
      <c r="F47" s="48"/>
      <c r="G47" s="48"/>
      <c r="H47" s="48"/>
      <c r="I47" s="48"/>
      <c r="J47" s="110"/>
      <c r="K47" s="110" t="s">
        <v>179</v>
      </c>
      <c r="L47" s="48"/>
      <c r="M47" s="48"/>
      <c r="N47" s="48"/>
      <c r="O47" s="48"/>
      <c r="P47" s="48"/>
      <c r="Q47" s="48"/>
      <c r="R47" s="48"/>
      <c r="S47" s="48"/>
    </row>
    <row r="48" spans="1:21" s="30" customFormat="1">
      <c r="A48" s="48"/>
      <c r="B48" s="111" t="s">
        <v>180</v>
      </c>
      <c r="C48" s="48"/>
      <c r="D48" s="48"/>
      <c r="E48" s="110"/>
      <c r="F48" s="48"/>
      <c r="G48" s="48"/>
      <c r="H48" s="48"/>
      <c r="I48" s="48"/>
      <c r="J48" s="110"/>
      <c r="K48" s="48"/>
      <c r="L48" s="48"/>
      <c r="M48" s="48"/>
      <c r="N48" s="48"/>
      <c r="O48" s="48"/>
      <c r="P48" s="48"/>
      <c r="Q48" s="48"/>
      <c r="R48" s="48"/>
      <c r="S48" s="48"/>
    </row>
    <row r="49" spans="1:22" s="30" customFormat="1">
      <c r="B49" s="112" t="s">
        <v>181</v>
      </c>
      <c r="E49" s="113"/>
      <c r="J49" s="113"/>
    </row>
    <row r="50" spans="1:22" ht="15" customHeight="1">
      <c r="A50" s="21"/>
      <c r="B50" s="21"/>
      <c r="C50" s="21"/>
      <c r="D50" s="21"/>
      <c r="E50" s="21"/>
      <c r="F50" s="21"/>
      <c r="G50" s="21"/>
      <c r="H50" s="21"/>
      <c r="I50" s="21"/>
      <c r="J50" s="21"/>
      <c r="K50" s="21"/>
      <c r="L50" s="21"/>
      <c r="M50" s="21"/>
      <c r="N50" s="21"/>
      <c r="O50" s="21"/>
      <c r="P50" s="21"/>
      <c r="Q50" s="21"/>
      <c r="R50" s="21"/>
      <c r="S50" s="21"/>
    </row>
    <row r="51" spans="1:22" s="21" customFormat="1" ht="18" customHeight="1">
      <c r="A51" s="7" t="s">
        <v>174</v>
      </c>
      <c r="B51" s="7"/>
      <c r="C51" s="7"/>
      <c r="K51" s="27"/>
    </row>
    <row r="52" spans="1:22" s="21" customFormat="1" ht="18" customHeight="1" thickBot="1">
      <c r="A52" s="7"/>
      <c r="B52" s="7"/>
      <c r="C52" s="7"/>
      <c r="H52" s="26" t="s">
        <v>22</v>
      </c>
      <c r="I52" s="26" t="s">
        <v>26</v>
      </c>
      <c r="J52" s="27" t="s">
        <v>23</v>
      </c>
      <c r="K52" s="27"/>
    </row>
    <row r="53" spans="1:22" s="6" customFormat="1" ht="61.05" customHeight="1">
      <c r="A53" s="28"/>
      <c r="B53" s="188" t="s">
        <v>248</v>
      </c>
      <c r="C53" s="135" t="s">
        <v>25</v>
      </c>
      <c r="D53" s="107" t="s">
        <v>1</v>
      </c>
      <c r="E53" s="107" t="s">
        <v>2</v>
      </c>
      <c r="F53" s="121" t="s">
        <v>158</v>
      </c>
      <c r="G53" s="8" t="s">
        <v>212</v>
      </c>
      <c r="H53" s="8" t="s">
        <v>4</v>
      </c>
      <c r="I53" s="8" t="s">
        <v>21</v>
      </c>
      <c r="J53" s="8" t="s">
        <v>292</v>
      </c>
      <c r="K53" s="8" t="s">
        <v>5</v>
      </c>
      <c r="L53" s="8" t="s">
        <v>6</v>
      </c>
      <c r="M53" s="8" t="s">
        <v>7</v>
      </c>
      <c r="N53" s="8" t="s">
        <v>24</v>
      </c>
      <c r="O53" s="8" t="s">
        <v>202</v>
      </c>
      <c r="P53" s="8" t="s">
        <v>211</v>
      </c>
      <c r="Q53" s="8" t="s">
        <v>170</v>
      </c>
      <c r="R53" s="107" t="s">
        <v>165</v>
      </c>
      <c r="S53" s="8" t="s">
        <v>171</v>
      </c>
      <c r="T53" s="8" t="s">
        <v>172</v>
      </c>
      <c r="U53" s="107" t="s">
        <v>252</v>
      </c>
      <c r="V53" s="107" t="s">
        <v>30</v>
      </c>
    </row>
    <row r="54" spans="1:22" s="12" customFormat="1">
      <c r="A54" s="52"/>
      <c r="B54" s="186"/>
      <c r="C54" s="128"/>
      <c r="D54" s="128"/>
      <c r="E54" s="123"/>
      <c r="F54" s="123"/>
      <c r="G54" s="129"/>
      <c r="H54" s="130"/>
      <c r="I54" s="130"/>
      <c r="J54" s="131">
        <f>MIN(H54,I54)</f>
        <v>0</v>
      </c>
      <c r="K54" s="132"/>
      <c r="L54" s="128"/>
      <c r="M54" s="133"/>
      <c r="N54" s="125"/>
      <c r="O54" s="125"/>
      <c r="P54" s="125"/>
      <c r="Q54" s="126"/>
      <c r="R54" s="127"/>
      <c r="S54" s="126"/>
      <c r="T54" s="84"/>
      <c r="U54" s="84"/>
      <c r="V54" s="126"/>
    </row>
    <row r="55" spans="1:22" s="12" customFormat="1">
      <c r="A55" s="52"/>
      <c r="B55" s="186"/>
      <c r="C55" s="128"/>
      <c r="D55" s="128"/>
      <c r="E55" s="123"/>
      <c r="F55" s="123"/>
      <c r="G55" s="129"/>
      <c r="H55" s="130"/>
      <c r="I55" s="130"/>
      <c r="J55" s="131">
        <f>MIN(H55,I55)</f>
        <v>0</v>
      </c>
      <c r="K55" s="132"/>
      <c r="L55" s="128"/>
      <c r="M55" s="133"/>
      <c r="N55" s="125"/>
      <c r="O55" s="125"/>
      <c r="P55" s="125"/>
      <c r="Q55" s="126"/>
      <c r="R55" s="127"/>
      <c r="S55" s="126"/>
      <c r="T55" s="84"/>
      <c r="U55" s="84"/>
      <c r="V55" s="126"/>
    </row>
    <row r="56" spans="1:22" s="12" customFormat="1">
      <c r="A56" s="52"/>
      <c r="B56" s="186"/>
      <c r="C56" s="128"/>
      <c r="D56" s="128"/>
      <c r="E56" s="123"/>
      <c r="F56" s="123"/>
      <c r="G56" s="129"/>
      <c r="H56" s="130"/>
      <c r="I56" s="130"/>
      <c r="J56" s="131">
        <f>MIN(H56,I56)</f>
        <v>0</v>
      </c>
      <c r="K56" s="132"/>
      <c r="L56" s="128"/>
      <c r="M56" s="133"/>
      <c r="N56" s="125"/>
      <c r="O56" s="125"/>
      <c r="P56" s="125"/>
      <c r="Q56" s="126"/>
      <c r="R56" s="127"/>
      <c r="S56" s="126"/>
      <c r="T56" s="84"/>
      <c r="U56" s="84"/>
      <c r="V56" s="126"/>
    </row>
    <row r="57" spans="1:22" s="12" customFormat="1" ht="13.8" thickBot="1">
      <c r="A57" s="52"/>
      <c r="B57" s="190"/>
      <c r="C57" s="53"/>
      <c r="D57" s="277" t="s">
        <v>11</v>
      </c>
      <c r="E57" s="278"/>
      <c r="F57" s="70"/>
      <c r="G57" s="88"/>
      <c r="H57" s="88"/>
      <c r="I57" s="88"/>
      <c r="J57" s="88">
        <f>SUM(J54:J56)</f>
        <v>0</v>
      </c>
      <c r="K57" s="55"/>
      <c r="L57" s="53"/>
      <c r="M57" s="53"/>
      <c r="N57" s="53"/>
      <c r="O57" s="53"/>
      <c r="P57" s="53"/>
      <c r="Q57" s="67"/>
      <c r="R57" s="70"/>
      <c r="S57" s="53"/>
      <c r="T57" s="69"/>
      <c r="U57" s="69"/>
      <c r="V57" s="53"/>
    </row>
    <row r="58" spans="1:22" s="30" customFormat="1">
      <c r="A58" s="48"/>
      <c r="B58" s="48"/>
      <c r="C58" s="48"/>
      <c r="D58" s="49"/>
      <c r="E58" s="49"/>
      <c r="F58" s="50"/>
      <c r="G58" s="50"/>
      <c r="H58" s="50"/>
      <c r="J58" s="49" t="s">
        <v>205</v>
      </c>
      <c r="K58" s="49"/>
      <c r="L58" s="50"/>
      <c r="M58" s="50"/>
      <c r="N58" s="50"/>
      <c r="O58" s="50"/>
      <c r="P58" s="50"/>
      <c r="Q58" s="50"/>
      <c r="R58" s="50"/>
      <c r="S58" s="48"/>
    </row>
    <row r="59" spans="1:22" s="30" customFormat="1">
      <c r="A59" s="48"/>
      <c r="B59" s="48" t="s">
        <v>196</v>
      </c>
      <c r="C59" s="48"/>
      <c r="D59" s="49"/>
      <c r="E59" s="49"/>
      <c r="F59" s="50"/>
      <c r="G59" s="50"/>
      <c r="H59" s="50"/>
      <c r="I59" s="50"/>
      <c r="J59" s="49"/>
      <c r="K59" s="49"/>
      <c r="L59" s="50"/>
      <c r="M59" s="50"/>
      <c r="N59" s="50"/>
      <c r="O59" s="50"/>
      <c r="P59" s="50"/>
      <c r="Q59" s="50"/>
      <c r="R59" s="50"/>
      <c r="S59" s="48"/>
    </row>
    <row r="60" spans="1:22" s="30" customFormat="1">
      <c r="A60" s="48"/>
      <c r="B60" s="75" t="s">
        <v>221</v>
      </c>
      <c r="D60" s="48"/>
      <c r="E60" s="49"/>
      <c r="F60" s="50"/>
      <c r="G60" s="50"/>
      <c r="H60" s="50"/>
      <c r="I60" s="50"/>
      <c r="J60" s="49"/>
      <c r="K60" s="50"/>
      <c r="L60" s="50"/>
      <c r="M60" s="50"/>
      <c r="N60" s="50"/>
      <c r="O60" s="50"/>
      <c r="P60" s="50"/>
      <c r="Q60" s="50"/>
      <c r="R60" s="50"/>
      <c r="S60" s="48"/>
    </row>
    <row r="61" spans="1:22" ht="17.25" customHeight="1">
      <c r="A61" s="21"/>
      <c r="B61" s="92" t="s">
        <v>162</v>
      </c>
      <c r="C61" s="11"/>
      <c r="D61" s="11"/>
      <c r="E61" s="11"/>
      <c r="F61" s="11"/>
      <c r="G61" s="11"/>
      <c r="H61" s="11"/>
      <c r="I61" s="11"/>
      <c r="J61" s="11"/>
      <c r="K61" s="11"/>
      <c r="L61" s="11"/>
      <c r="M61" s="11"/>
      <c r="N61" s="11"/>
      <c r="O61" s="11"/>
      <c r="P61" s="21"/>
      <c r="Q61" s="21"/>
      <c r="R61" s="21"/>
      <c r="S61" s="21"/>
    </row>
    <row r="62" spans="1:22" s="30" customFormat="1" ht="16.350000000000001" customHeight="1">
      <c r="A62" s="48"/>
      <c r="B62" s="48"/>
      <c r="C62" s="51"/>
      <c r="D62" s="48"/>
      <c r="E62" s="49"/>
      <c r="F62" s="50"/>
      <c r="G62" s="50"/>
      <c r="H62" s="50"/>
      <c r="I62" s="50"/>
      <c r="J62" s="49"/>
      <c r="K62" s="50"/>
      <c r="L62" s="50"/>
      <c r="M62" s="50"/>
      <c r="N62" s="50"/>
      <c r="O62" s="50"/>
      <c r="P62" s="50"/>
      <c r="Q62" s="50"/>
      <c r="R62" s="50"/>
      <c r="S62" s="48"/>
    </row>
    <row r="63" spans="1:22" s="21" customFormat="1" ht="18" customHeight="1">
      <c r="A63" s="7" t="s">
        <v>175</v>
      </c>
      <c r="B63" s="7"/>
      <c r="C63" s="7"/>
      <c r="K63" s="27"/>
    </row>
    <row r="64" spans="1:22" s="21" customFormat="1" ht="18" customHeight="1" thickBot="1">
      <c r="A64" s="7"/>
      <c r="B64" s="7"/>
      <c r="C64" s="7"/>
      <c r="I64" s="26" t="s">
        <v>22</v>
      </c>
      <c r="J64" s="26" t="s">
        <v>26</v>
      </c>
      <c r="K64" s="27" t="s">
        <v>23</v>
      </c>
    </row>
    <row r="65" spans="1:24" s="21" customFormat="1" ht="18" customHeight="1">
      <c r="A65" s="7"/>
      <c r="B65" s="266" t="s">
        <v>248</v>
      </c>
      <c r="C65" s="257" t="s">
        <v>25</v>
      </c>
      <c r="D65" s="274" t="s">
        <v>1</v>
      </c>
      <c r="E65" s="274" t="s">
        <v>2</v>
      </c>
      <c r="F65" s="290" t="s">
        <v>40</v>
      </c>
      <c r="G65" s="291" t="s">
        <v>158</v>
      </c>
      <c r="H65" s="274" t="s">
        <v>212</v>
      </c>
      <c r="I65" s="274" t="s">
        <v>4</v>
      </c>
      <c r="J65" s="274" t="s">
        <v>21</v>
      </c>
      <c r="K65" s="274" t="s">
        <v>293</v>
      </c>
      <c r="L65" s="274" t="s">
        <v>5</v>
      </c>
      <c r="M65" s="274" t="s">
        <v>6</v>
      </c>
      <c r="N65" s="274" t="s">
        <v>7</v>
      </c>
      <c r="O65" s="274" t="s">
        <v>24</v>
      </c>
      <c r="P65" s="293" t="s">
        <v>222</v>
      </c>
      <c r="Q65" s="294"/>
      <c r="R65" s="294"/>
      <c r="S65" s="295"/>
      <c r="T65" s="292" t="s">
        <v>223</v>
      </c>
      <c r="U65" s="292"/>
      <c r="V65" s="292"/>
      <c r="W65" s="274" t="s">
        <v>253</v>
      </c>
      <c r="X65" s="274" t="s">
        <v>30</v>
      </c>
    </row>
    <row r="66" spans="1:24" s="6" customFormat="1" ht="70.8" customHeight="1">
      <c r="A66" s="28"/>
      <c r="B66" s="267"/>
      <c r="C66" s="258"/>
      <c r="D66" s="274"/>
      <c r="E66" s="274"/>
      <c r="F66" s="290"/>
      <c r="G66" s="291"/>
      <c r="H66" s="274"/>
      <c r="I66" s="274"/>
      <c r="J66" s="274"/>
      <c r="K66" s="274"/>
      <c r="L66" s="274"/>
      <c r="M66" s="274"/>
      <c r="N66" s="274"/>
      <c r="O66" s="274"/>
      <c r="P66" s="107" t="s">
        <v>197</v>
      </c>
      <c r="Q66" s="107" t="s">
        <v>210</v>
      </c>
      <c r="R66" s="122" t="s">
        <v>198</v>
      </c>
      <c r="S66" s="107" t="s">
        <v>208</v>
      </c>
      <c r="T66" s="107" t="s">
        <v>203</v>
      </c>
      <c r="U66" s="107" t="s">
        <v>199</v>
      </c>
      <c r="V66" s="107" t="s">
        <v>169</v>
      </c>
      <c r="W66" s="274"/>
      <c r="X66" s="274"/>
    </row>
    <row r="67" spans="1:24" s="12" customFormat="1">
      <c r="A67" s="52"/>
      <c r="B67" s="186"/>
      <c r="C67" s="128"/>
      <c r="D67" s="128"/>
      <c r="E67" s="123"/>
      <c r="F67" s="123"/>
      <c r="G67" s="123"/>
      <c r="H67" s="129"/>
      <c r="I67" s="130"/>
      <c r="J67" s="130"/>
      <c r="K67" s="131">
        <f>MIN(I67,J67)</f>
        <v>0</v>
      </c>
      <c r="L67" s="132"/>
      <c r="M67" s="128"/>
      <c r="N67" s="133"/>
      <c r="O67" s="125"/>
      <c r="P67" s="84"/>
      <c r="Q67" s="84"/>
      <c r="R67" s="125"/>
      <c r="S67" s="126"/>
      <c r="T67" s="127"/>
      <c r="U67" s="126"/>
      <c r="V67" s="84"/>
      <c r="W67" s="127"/>
      <c r="X67" s="127"/>
    </row>
    <row r="68" spans="1:24" s="12" customFormat="1">
      <c r="A68" s="52"/>
      <c r="B68" s="186"/>
      <c r="C68" s="128"/>
      <c r="D68" s="128"/>
      <c r="E68" s="123"/>
      <c r="F68" s="123"/>
      <c r="G68" s="123"/>
      <c r="H68" s="129"/>
      <c r="I68" s="130"/>
      <c r="J68" s="130"/>
      <c r="K68" s="131">
        <f>MIN(I68,J68)</f>
        <v>0</v>
      </c>
      <c r="L68" s="132"/>
      <c r="M68" s="128"/>
      <c r="N68" s="133"/>
      <c r="O68" s="125"/>
      <c r="P68" s="84"/>
      <c r="Q68" s="84"/>
      <c r="R68" s="125"/>
      <c r="S68" s="126"/>
      <c r="T68" s="127"/>
      <c r="U68" s="126"/>
      <c r="V68" s="84"/>
      <c r="W68" s="127"/>
      <c r="X68" s="127"/>
    </row>
    <row r="69" spans="1:24" s="12" customFormat="1">
      <c r="A69" s="52"/>
      <c r="B69" s="186"/>
      <c r="C69" s="128"/>
      <c r="D69" s="128"/>
      <c r="E69" s="123"/>
      <c r="F69" s="123"/>
      <c r="G69" s="123"/>
      <c r="H69" s="129"/>
      <c r="I69" s="130"/>
      <c r="J69" s="130"/>
      <c r="K69" s="131">
        <f>MIN(I69,J69)</f>
        <v>0</v>
      </c>
      <c r="L69" s="132"/>
      <c r="M69" s="128"/>
      <c r="N69" s="133"/>
      <c r="O69" s="125"/>
      <c r="P69" s="84"/>
      <c r="Q69" s="84"/>
      <c r="R69" s="125"/>
      <c r="S69" s="126"/>
      <c r="T69" s="127"/>
      <c r="U69" s="126"/>
      <c r="V69" s="84"/>
      <c r="W69" s="127"/>
      <c r="X69" s="127"/>
    </row>
    <row r="70" spans="1:24" s="12" customFormat="1" ht="13.8" thickBot="1">
      <c r="A70" s="52"/>
      <c r="B70" s="191"/>
      <c r="C70" s="53"/>
      <c r="D70" s="277" t="s">
        <v>11</v>
      </c>
      <c r="E70" s="278"/>
      <c r="F70" s="105"/>
      <c r="G70" s="102"/>
      <c r="H70" s="88"/>
      <c r="I70" s="88"/>
      <c r="J70" s="88"/>
      <c r="K70" s="88">
        <f>SUM(K67:K69)</f>
        <v>0</v>
      </c>
      <c r="L70" s="55"/>
      <c r="M70" s="53"/>
      <c r="N70" s="53"/>
      <c r="O70" s="53"/>
      <c r="P70" s="53"/>
      <c r="Q70" s="53"/>
      <c r="R70" s="53"/>
      <c r="S70" s="67"/>
      <c r="T70" s="102"/>
      <c r="U70" s="53"/>
      <c r="V70" s="69"/>
      <c r="W70" s="69"/>
      <c r="X70" s="69"/>
    </row>
    <row r="71" spans="1:24" s="30" customFormat="1">
      <c r="A71" s="48"/>
      <c r="B71" s="48"/>
      <c r="C71" s="48"/>
      <c r="D71" s="49"/>
      <c r="E71" s="49"/>
      <c r="F71" s="50"/>
      <c r="G71" s="50"/>
      <c r="H71" s="50"/>
      <c r="I71" s="50"/>
      <c r="K71" s="49" t="s">
        <v>206</v>
      </c>
      <c r="L71" s="50"/>
      <c r="M71" s="50"/>
      <c r="N71" s="50"/>
      <c r="O71" s="50"/>
      <c r="P71" s="50"/>
      <c r="Q71" s="50"/>
      <c r="R71" s="50"/>
      <c r="S71" s="48"/>
    </row>
    <row r="72" spans="1:24" s="30" customFormat="1">
      <c r="A72" s="48"/>
      <c r="B72" s="48" t="s">
        <v>200</v>
      </c>
      <c r="C72" s="48"/>
      <c r="D72" s="49"/>
      <c r="E72" s="49"/>
      <c r="F72" s="50"/>
      <c r="G72" s="50"/>
      <c r="H72" s="50"/>
      <c r="I72" s="50"/>
      <c r="J72" s="49"/>
      <c r="K72" s="49"/>
      <c r="L72" s="50"/>
      <c r="M72" s="50"/>
      <c r="N72" s="50"/>
      <c r="O72" s="50"/>
      <c r="P72" s="50"/>
      <c r="Q72" s="50"/>
      <c r="R72" s="50"/>
      <c r="S72" s="48"/>
    </row>
    <row r="73" spans="1:24" ht="17.25" customHeight="1">
      <c r="A73" s="21"/>
      <c r="B73" s="103" t="s">
        <v>162</v>
      </c>
      <c r="C73" s="11"/>
      <c r="D73" s="11"/>
      <c r="E73" s="11"/>
      <c r="F73" s="11"/>
      <c r="G73" s="11"/>
      <c r="H73" s="11"/>
      <c r="I73" s="11"/>
      <c r="J73" s="11"/>
      <c r="K73" s="11"/>
      <c r="L73" s="11"/>
      <c r="M73" s="11"/>
      <c r="N73" s="11"/>
      <c r="O73" s="11"/>
      <c r="P73" s="21"/>
      <c r="Q73" s="21"/>
      <c r="R73" s="21"/>
      <c r="S73" s="21"/>
    </row>
    <row r="74" spans="1:24">
      <c r="A74" s="21"/>
      <c r="B74" s="66" t="s">
        <v>209</v>
      </c>
      <c r="C74" s="21"/>
      <c r="D74" s="21"/>
      <c r="E74" s="21"/>
      <c r="F74" s="21"/>
      <c r="G74" s="21"/>
      <c r="H74" s="21"/>
      <c r="I74" s="21"/>
      <c r="J74" s="21"/>
      <c r="K74" s="21"/>
      <c r="L74" s="21"/>
      <c r="M74" s="21"/>
      <c r="N74" s="21"/>
      <c r="O74" s="21"/>
      <c r="P74" s="21"/>
      <c r="Q74" s="21"/>
      <c r="R74" s="21"/>
      <c r="S74" s="21"/>
    </row>
    <row r="75" spans="1:24" s="30" customFormat="1">
      <c r="A75" s="48"/>
      <c r="B75" s="48"/>
      <c r="C75" s="51"/>
      <c r="D75" s="48"/>
      <c r="E75" s="49"/>
      <c r="F75" s="50"/>
      <c r="G75" s="50"/>
      <c r="H75" s="50"/>
      <c r="I75" s="50"/>
      <c r="J75" s="49"/>
      <c r="K75" s="50"/>
      <c r="L75" s="50"/>
      <c r="M75" s="50"/>
      <c r="N75" s="50"/>
      <c r="O75" s="50"/>
      <c r="P75" s="50"/>
      <c r="Q75" s="50"/>
      <c r="R75" s="50"/>
      <c r="S75" s="48"/>
    </row>
    <row r="76" spans="1:24" s="30" customFormat="1">
      <c r="A76" s="48"/>
      <c r="B76" s="48"/>
      <c r="C76" s="111"/>
      <c r="D76" s="48"/>
      <c r="E76" s="110"/>
      <c r="F76" s="48"/>
      <c r="G76" s="48"/>
      <c r="H76" s="48"/>
      <c r="I76" s="48"/>
      <c r="J76" s="110"/>
      <c r="K76" s="48"/>
      <c r="L76" s="48"/>
      <c r="M76" s="48"/>
      <c r="N76" s="48"/>
      <c r="O76" s="48"/>
      <c r="P76" s="48"/>
      <c r="Q76" s="48"/>
      <c r="R76" s="48"/>
      <c r="S76" s="48"/>
    </row>
    <row r="77" spans="1:24">
      <c r="A77" s="66" t="s">
        <v>313</v>
      </c>
      <c r="B77" s="21"/>
      <c r="C77" s="21"/>
      <c r="D77" s="21"/>
      <c r="E77" s="21"/>
      <c r="F77" s="21"/>
      <c r="G77" s="21"/>
      <c r="H77" s="21"/>
      <c r="I77" s="21"/>
      <c r="J77" s="21"/>
      <c r="K77" s="21"/>
      <c r="L77" s="21"/>
      <c r="M77" s="21"/>
      <c r="N77" s="21"/>
      <c r="O77" s="21"/>
      <c r="P77" s="21"/>
      <c r="Q77" s="21"/>
      <c r="R77" s="21"/>
      <c r="S77" s="21"/>
    </row>
    <row r="78" spans="1:24">
      <c r="A78" s="21"/>
      <c r="B78" s="21"/>
      <c r="C78" s="21"/>
      <c r="D78" s="21"/>
      <c r="E78" s="21"/>
      <c r="F78" s="21"/>
      <c r="G78" s="21"/>
      <c r="H78" s="21"/>
      <c r="I78" s="21"/>
      <c r="J78" s="21"/>
      <c r="K78" s="21"/>
      <c r="L78" s="21"/>
      <c r="M78" s="21"/>
      <c r="N78" s="21"/>
      <c r="O78" s="21"/>
      <c r="P78" s="21"/>
      <c r="Q78" s="21"/>
      <c r="R78" s="21"/>
      <c r="S78" s="21"/>
    </row>
    <row r="79" spans="1:24">
      <c r="A79" s="21"/>
      <c r="B79" s="324" t="s">
        <v>307</v>
      </c>
      <c r="C79" s="324"/>
      <c r="D79" s="324"/>
      <c r="E79" s="324"/>
      <c r="F79" s="324"/>
      <c r="G79" s="249" t="s">
        <v>308</v>
      </c>
      <c r="H79" s="250"/>
      <c r="I79" s="21"/>
      <c r="J79" s="21"/>
      <c r="K79" s="21"/>
      <c r="L79" s="21"/>
      <c r="M79" s="21"/>
      <c r="N79" s="21"/>
      <c r="O79" s="21"/>
      <c r="P79" s="21"/>
      <c r="Q79" s="21"/>
      <c r="R79" s="21"/>
      <c r="S79" s="21"/>
    </row>
    <row r="80" spans="1:24">
      <c r="A80" s="21"/>
      <c r="B80" s="325" t="s">
        <v>309</v>
      </c>
      <c r="C80" s="325"/>
      <c r="D80" s="325"/>
      <c r="E80" s="325"/>
      <c r="F80" s="325"/>
      <c r="G80" s="242"/>
      <c r="H80" s="251"/>
      <c r="I80" s="21"/>
      <c r="J80" s="21"/>
      <c r="K80" s="21"/>
      <c r="L80" s="21"/>
      <c r="M80" s="21"/>
      <c r="N80" s="21"/>
      <c r="O80" s="21"/>
      <c r="P80" s="21"/>
      <c r="Q80" s="21"/>
      <c r="R80" s="21"/>
      <c r="S80" s="21"/>
    </row>
    <row r="81" spans="1:23">
      <c r="A81" s="21"/>
      <c r="B81" s="325" t="s">
        <v>310</v>
      </c>
      <c r="C81" s="325"/>
      <c r="D81" s="325"/>
      <c r="E81" s="325"/>
      <c r="F81" s="325"/>
      <c r="G81" s="242"/>
      <c r="H81" s="251"/>
      <c r="I81" s="21"/>
      <c r="J81" s="21"/>
      <c r="K81" s="21"/>
      <c r="L81" s="21"/>
      <c r="M81" s="21"/>
      <c r="N81" s="21"/>
      <c r="O81" s="21"/>
      <c r="P81" s="21"/>
      <c r="Q81" s="21"/>
      <c r="R81" s="21"/>
      <c r="S81" s="21"/>
    </row>
    <row r="82" spans="1:23">
      <c r="A82" s="21"/>
      <c r="B82" s="325" t="s">
        <v>311</v>
      </c>
      <c r="C82" s="325"/>
      <c r="D82" s="325"/>
      <c r="E82" s="325"/>
      <c r="F82" s="325"/>
      <c r="G82" s="242"/>
      <c r="H82" s="251"/>
      <c r="I82" s="21"/>
      <c r="J82" s="21"/>
      <c r="K82" s="21"/>
      <c r="L82" s="21"/>
      <c r="M82" s="21"/>
      <c r="N82" s="21"/>
      <c r="O82" s="21"/>
      <c r="P82" s="21"/>
      <c r="Q82" s="21"/>
      <c r="R82" s="21"/>
      <c r="S82" s="21"/>
    </row>
    <row r="83" spans="1:23">
      <c r="A83" s="21"/>
      <c r="B83" s="325" t="s">
        <v>312</v>
      </c>
      <c r="C83" s="325"/>
      <c r="D83" s="325"/>
      <c r="E83" s="325"/>
      <c r="F83" s="325"/>
      <c r="G83" s="242"/>
      <c r="H83" s="251"/>
      <c r="I83" s="21"/>
      <c r="J83" s="21"/>
      <c r="K83" s="21"/>
      <c r="L83" s="21"/>
      <c r="M83" s="21"/>
      <c r="N83" s="21"/>
      <c r="O83" s="21"/>
      <c r="P83" s="21"/>
      <c r="Q83" s="21"/>
      <c r="R83" s="21"/>
      <c r="S83" s="21"/>
    </row>
    <row r="84" spans="1:23" s="30" customFormat="1">
      <c r="A84" s="48"/>
      <c r="B84" s="48"/>
      <c r="C84" s="111"/>
      <c r="D84" s="48"/>
      <c r="E84" s="110"/>
      <c r="F84" s="48"/>
      <c r="G84" s="48"/>
      <c r="H84" s="48"/>
      <c r="I84" s="48"/>
      <c r="J84" s="110"/>
      <c r="K84" s="48"/>
      <c r="L84" s="48"/>
      <c r="M84" s="48"/>
      <c r="N84" s="48"/>
      <c r="O84" s="48"/>
      <c r="P84" s="48"/>
      <c r="Q84" s="48"/>
      <c r="R84" s="48"/>
      <c r="S84" s="48"/>
    </row>
    <row r="85" spans="1:23" s="30" customFormat="1">
      <c r="A85" s="48"/>
      <c r="B85" s="48"/>
      <c r="C85" s="51"/>
      <c r="D85" s="48"/>
      <c r="E85" s="49"/>
      <c r="F85" s="50"/>
      <c r="G85" s="50"/>
      <c r="H85" s="50"/>
      <c r="I85" s="50"/>
      <c r="J85" s="49"/>
      <c r="K85" s="50"/>
      <c r="L85" s="50"/>
      <c r="M85" s="50"/>
      <c r="N85" s="50"/>
      <c r="O85" s="50"/>
      <c r="P85" s="50"/>
      <c r="Q85" s="50"/>
      <c r="R85" s="50"/>
      <c r="S85" s="48"/>
    </row>
    <row r="86" spans="1:23">
      <c r="A86" s="7" t="s">
        <v>258</v>
      </c>
      <c r="B86" s="7"/>
      <c r="C86" s="21"/>
      <c r="D86" s="21"/>
      <c r="E86" s="21"/>
      <c r="F86" s="21"/>
      <c r="G86" s="21"/>
      <c r="H86" s="21"/>
      <c r="I86" s="21"/>
      <c r="J86" s="21"/>
      <c r="K86" s="21"/>
      <c r="L86" s="21"/>
      <c r="M86" s="21"/>
      <c r="N86" s="21"/>
      <c r="O86" s="21"/>
      <c r="P86" s="21"/>
      <c r="Q86" s="21"/>
      <c r="R86" s="21"/>
      <c r="S86" s="21"/>
    </row>
    <row r="87" spans="1:23" ht="13.8" thickBot="1">
      <c r="A87" s="56" t="s">
        <v>41</v>
      </c>
      <c r="B87" s="56"/>
      <c r="C87" s="7"/>
      <c r="D87" s="21"/>
      <c r="E87" s="21"/>
      <c r="F87" s="21"/>
      <c r="G87" s="21"/>
      <c r="I87" s="26" t="s">
        <v>22</v>
      </c>
      <c r="J87" s="26" t="s">
        <v>26</v>
      </c>
      <c r="K87" s="27" t="s">
        <v>23</v>
      </c>
      <c r="L87" s="21"/>
      <c r="M87" s="21"/>
      <c r="N87" s="21"/>
      <c r="O87" s="21"/>
      <c r="P87" s="21"/>
      <c r="Q87" s="21"/>
      <c r="R87" s="21"/>
      <c r="S87" s="21"/>
    </row>
    <row r="88" spans="1:23">
      <c r="A88" s="56"/>
      <c r="B88" s="266" t="s">
        <v>248</v>
      </c>
      <c r="C88" s="255" t="s">
        <v>25</v>
      </c>
      <c r="D88" s="274" t="s">
        <v>1</v>
      </c>
      <c r="E88" s="274" t="s">
        <v>2</v>
      </c>
      <c r="F88" s="290" t="s">
        <v>40</v>
      </c>
      <c r="G88" s="274" t="s">
        <v>163</v>
      </c>
      <c r="H88" s="274" t="s">
        <v>212</v>
      </c>
      <c r="I88" s="274" t="s">
        <v>4</v>
      </c>
      <c r="J88" s="274" t="s">
        <v>21</v>
      </c>
      <c r="K88" s="274" t="s">
        <v>293</v>
      </c>
      <c r="L88" s="274" t="s">
        <v>5</v>
      </c>
      <c r="M88" s="274" t="s">
        <v>6</v>
      </c>
      <c r="N88" s="301" t="s">
        <v>156</v>
      </c>
      <c r="O88" s="274" t="s">
        <v>8</v>
      </c>
      <c r="P88" s="274" t="s">
        <v>9</v>
      </c>
      <c r="Q88" s="274" t="s">
        <v>10</v>
      </c>
      <c r="R88" s="279" t="s">
        <v>250</v>
      </c>
      <c r="S88" s="279"/>
      <c r="T88" s="279" t="s">
        <v>193</v>
      </c>
      <c r="U88" s="279"/>
      <c r="V88" s="279"/>
      <c r="W88" s="274" t="s">
        <v>30</v>
      </c>
    </row>
    <row r="89" spans="1:23" ht="65.7" customHeight="1">
      <c r="A89" s="28"/>
      <c r="B89" s="267"/>
      <c r="C89" s="256"/>
      <c r="D89" s="274"/>
      <c r="E89" s="274"/>
      <c r="F89" s="290"/>
      <c r="G89" s="274"/>
      <c r="H89" s="274"/>
      <c r="I89" s="274"/>
      <c r="J89" s="274"/>
      <c r="K89" s="274"/>
      <c r="L89" s="274"/>
      <c r="M89" s="274"/>
      <c r="N89" s="301"/>
      <c r="O89" s="274"/>
      <c r="P89" s="274"/>
      <c r="Q89" s="274"/>
      <c r="R89" s="107" t="s">
        <v>192</v>
      </c>
      <c r="S89" s="107" t="s">
        <v>251</v>
      </c>
      <c r="T89" s="107" t="s">
        <v>278</v>
      </c>
      <c r="U89" s="107" t="s">
        <v>275</v>
      </c>
      <c r="V89" s="107" t="s">
        <v>270</v>
      </c>
      <c r="W89" s="274"/>
    </row>
    <row r="90" spans="1:23">
      <c r="A90" s="42"/>
      <c r="B90" s="192"/>
      <c r="C90" s="136"/>
      <c r="D90" s="136"/>
      <c r="E90" s="137"/>
      <c r="F90" s="137"/>
      <c r="G90" s="123"/>
      <c r="H90" s="138"/>
      <c r="I90" s="138"/>
      <c r="J90" s="138"/>
      <c r="K90" s="131">
        <f>MIN(I90,J90)</f>
        <v>0</v>
      </c>
      <c r="L90" s="136"/>
      <c r="M90" s="136"/>
      <c r="N90" s="139"/>
      <c r="O90" s="139"/>
      <c r="P90" s="84"/>
      <c r="Q90" s="84"/>
      <c r="R90" s="84"/>
      <c r="S90" s="84"/>
      <c r="T90" s="84"/>
      <c r="U90" s="84"/>
      <c r="V90" s="84"/>
      <c r="W90" s="84"/>
    </row>
    <row r="91" spans="1:23">
      <c r="A91" s="42"/>
      <c r="B91" s="186"/>
      <c r="C91" s="136"/>
      <c r="D91" s="136"/>
      <c r="E91" s="137"/>
      <c r="F91" s="137"/>
      <c r="G91" s="123"/>
      <c r="H91" s="138"/>
      <c r="I91" s="138"/>
      <c r="J91" s="138"/>
      <c r="K91" s="131">
        <f>MIN(I91,J91)</f>
        <v>0</v>
      </c>
      <c r="L91" s="136"/>
      <c r="M91" s="136"/>
      <c r="N91" s="139"/>
      <c r="O91" s="139"/>
      <c r="P91" s="84"/>
      <c r="Q91" s="84"/>
      <c r="R91" s="84"/>
      <c r="S91" s="84"/>
      <c r="T91" s="84"/>
      <c r="U91" s="84"/>
      <c r="V91" s="84"/>
      <c r="W91" s="84"/>
    </row>
    <row r="92" spans="1:23">
      <c r="A92" s="42"/>
      <c r="B92" s="186"/>
      <c r="C92" s="136"/>
      <c r="D92" s="136"/>
      <c r="E92" s="137"/>
      <c r="F92" s="137"/>
      <c r="G92" s="123"/>
      <c r="H92" s="138"/>
      <c r="I92" s="138"/>
      <c r="J92" s="138"/>
      <c r="K92" s="131">
        <f>MIN(I92,J92)</f>
        <v>0</v>
      </c>
      <c r="L92" s="136"/>
      <c r="M92" s="136"/>
      <c r="N92" s="139"/>
      <c r="O92" s="139"/>
      <c r="P92" s="84"/>
      <c r="Q92" s="84"/>
      <c r="R92" s="84"/>
      <c r="S92" s="84"/>
      <c r="T92" s="84"/>
      <c r="U92" s="84"/>
      <c r="V92" s="84"/>
      <c r="W92" s="84"/>
    </row>
    <row r="93" spans="1:23">
      <c r="A93" s="42"/>
      <c r="B93" s="186"/>
      <c r="C93" s="136"/>
      <c r="D93" s="136"/>
      <c r="E93" s="137"/>
      <c r="F93" s="137"/>
      <c r="G93" s="123"/>
      <c r="H93" s="138"/>
      <c r="I93" s="138"/>
      <c r="J93" s="138"/>
      <c r="K93" s="131">
        <f>MIN(I93,J93)</f>
        <v>0</v>
      </c>
      <c r="L93" s="136"/>
      <c r="M93" s="136"/>
      <c r="N93" s="139"/>
      <c r="O93" s="139"/>
      <c r="P93" s="84"/>
      <c r="Q93" s="84"/>
      <c r="R93" s="84"/>
      <c r="S93" s="84"/>
      <c r="T93" s="84"/>
      <c r="U93" s="84"/>
      <c r="V93" s="84"/>
      <c r="W93" s="84"/>
    </row>
    <row r="94" spans="1:23">
      <c r="A94" s="42"/>
      <c r="B94" s="186"/>
      <c r="C94" s="136"/>
      <c r="D94" s="136"/>
      <c r="E94" s="137"/>
      <c r="F94" s="137"/>
      <c r="G94" s="123"/>
      <c r="H94" s="138"/>
      <c r="I94" s="138"/>
      <c r="J94" s="138"/>
      <c r="K94" s="131">
        <f>MIN(I94,J94)</f>
        <v>0</v>
      </c>
      <c r="L94" s="136"/>
      <c r="M94" s="136"/>
      <c r="N94" s="139"/>
      <c r="O94" s="139"/>
      <c r="P94" s="84"/>
      <c r="Q94" s="84"/>
      <c r="R94" s="84"/>
      <c r="S94" s="84"/>
      <c r="T94" s="84"/>
      <c r="U94" s="84"/>
      <c r="V94" s="84"/>
      <c r="W94" s="84"/>
    </row>
    <row r="95" spans="1:23" ht="13.8" thickBot="1">
      <c r="A95" s="42"/>
      <c r="B95" s="187"/>
      <c r="C95" s="45"/>
      <c r="D95" s="317" t="s">
        <v>11</v>
      </c>
      <c r="E95" s="318"/>
      <c r="F95" s="46"/>
      <c r="G95" s="45"/>
      <c r="H95" s="45"/>
      <c r="I95" s="45"/>
      <c r="J95" s="47"/>
      <c r="K95" s="87">
        <f>SUM(K90:K94)</f>
        <v>0</v>
      </c>
      <c r="L95" s="45"/>
      <c r="M95" s="45"/>
      <c r="N95" s="45"/>
      <c r="O95" s="45"/>
      <c r="P95" s="45"/>
      <c r="Q95" s="45"/>
      <c r="R95" s="45"/>
      <c r="S95" s="45"/>
      <c r="T95" s="45"/>
      <c r="U95" s="45"/>
      <c r="V95" s="45"/>
      <c r="W95" s="45"/>
    </row>
    <row r="96" spans="1:23" ht="13.5" customHeight="1">
      <c r="A96" s="21"/>
      <c r="B96" s="21"/>
      <c r="C96" s="21"/>
      <c r="D96" s="21"/>
      <c r="E96" s="31"/>
      <c r="F96" s="31"/>
      <c r="G96" s="31"/>
      <c r="H96" s="31"/>
      <c r="I96" s="31"/>
      <c r="K96" s="32" t="s">
        <v>182</v>
      </c>
      <c r="L96" s="21"/>
      <c r="M96" s="21"/>
      <c r="N96" s="21"/>
      <c r="O96" s="21"/>
      <c r="P96" s="21"/>
      <c r="Q96" s="21"/>
      <c r="R96" s="21"/>
      <c r="S96" s="21"/>
    </row>
    <row r="97" spans="1:21" ht="13.5" customHeight="1">
      <c r="A97" s="21"/>
      <c r="B97" s="6" t="s">
        <v>176</v>
      </c>
      <c r="C97" s="17"/>
      <c r="D97" s="17"/>
      <c r="E97" s="17"/>
      <c r="F97" s="17"/>
      <c r="G97" s="17"/>
      <c r="H97" s="33"/>
      <c r="I97" s="21"/>
      <c r="J97" s="21"/>
      <c r="K97" s="21"/>
      <c r="L97" s="21"/>
      <c r="M97" s="21"/>
      <c r="N97" s="21"/>
      <c r="O97" s="21"/>
      <c r="P97" s="21"/>
      <c r="Q97" s="21"/>
      <c r="R97" s="21"/>
      <c r="S97" s="21"/>
    </row>
    <row r="98" spans="1:21" ht="17.25" customHeight="1">
      <c r="A98" s="21"/>
      <c r="B98" s="16" t="s">
        <v>160</v>
      </c>
      <c r="C98" s="11"/>
      <c r="D98" s="11"/>
      <c r="E98" s="11"/>
      <c r="F98" s="11"/>
      <c r="G98" s="11"/>
      <c r="H98" s="11"/>
      <c r="I98" s="11"/>
      <c r="J98" s="11"/>
      <c r="K98" s="11"/>
      <c r="L98" s="11"/>
      <c r="M98" s="11"/>
      <c r="N98" s="11"/>
      <c r="O98" s="11"/>
      <c r="P98" s="21"/>
      <c r="Q98" s="21"/>
      <c r="R98" s="21"/>
      <c r="S98" s="21"/>
    </row>
    <row r="99" spans="1:21" ht="17.25" customHeight="1">
      <c r="A99" s="21"/>
      <c r="B99" s="92" t="s">
        <v>161</v>
      </c>
      <c r="C99" s="11"/>
      <c r="D99" s="11"/>
      <c r="E99" s="11"/>
      <c r="F99" s="11"/>
      <c r="G99" s="11"/>
      <c r="H99" s="11"/>
      <c r="I99" s="11"/>
      <c r="J99" s="11"/>
      <c r="K99" s="11"/>
      <c r="L99" s="11"/>
      <c r="M99" s="11"/>
      <c r="N99" s="11"/>
      <c r="O99" s="11"/>
      <c r="P99" s="21"/>
      <c r="Q99" s="21"/>
      <c r="R99" s="21"/>
      <c r="S99" s="21"/>
    </row>
    <row r="100" spans="1:21">
      <c r="A100" s="21"/>
      <c r="B100" s="21"/>
      <c r="C100" s="21"/>
      <c r="D100" s="226"/>
      <c r="E100" s="226"/>
      <c r="F100" s="226"/>
      <c r="G100" s="226"/>
      <c r="H100" s="226"/>
      <c r="I100" s="226"/>
      <c r="J100" s="226"/>
      <c r="K100" s="21"/>
      <c r="L100" s="21"/>
      <c r="M100" s="21"/>
      <c r="N100" s="21"/>
      <c r="O100" s="21"/>
      <c r="P100" s="21"/>
      <c r="Q100" s="21"/>
      <c r="R100" s="21"/>
      <c r="S100" s="21"/>
    </row>
    <row r="101" spans="1:21" ht="13.8" thickBot="1">
      <c r="A101" s="56" t="s">
        <v>49</v>
      </c>
      <c r="B101" s="56"/>
      <c r="C101" s="7"/>
      <c r="D101" s="21"/>
      <c r="E101" s="21"/>
      <c r="F101" s="21"/>
      <c r="G101" s="21"/>
      <c r="H101" s="21"/>
      <c r="I101" s="26" t="s">
        <v>22</v>
      </c>
      <c r="J101" s="26" t="s">
        <v>26</v>
      </c>
      <c r="K101" s="27" t="s">
        <v>23</v>
      </c>
      <c r="L101" s="21"/>
      <c r="M101" s="21"/>
      <c r="N101" s="21"/>
      <c r="O101" s="21"/>
      <c r="P101" s="21"/>
      <c r="Q101" s="21"/>
      <c r="R101" s="21"/>
      <c r="S101" s="21"/>
    </row>
    <row r="102" spans="1:21" s="12" customFormat="1" ht="58.5" customHeight="1">
      <c r="A102" s="108"/>
      <c r="B102" s="218" t="s">
        <v>248</v>
      </c>
      <c r="C102" s="219" t="s">
        <v>25</v>
      </c>
      <c r="D102" s="214" t="s">
        <v>1</v>
      </c>
      <c r="E102" s="214" t="s">
        <v>2</v>
      </c>
      <c r="F102" s="215" t="s">
        <v>40</v>
      </c>
      <c r="G102" s="211" t="s">
        <v>159</v>
      </c>
      <c r="H102" s="216" t="s">
        <v>47</v>
      </c>
      <c r="I102" s="213" t="s">
        <v>4</v>
      </c>
      <c r="J102" s="213" t="s">
        <v>21</v>
      </c>
      <c r="K102" s="213" t="s">
        <v>293</v>
      </c>
      <c r="L102" s="216" t="s">
        <v>5</v>
      </c>
      <c r="M102" s="216" t="s">
        <v>6</v>
      </c>
      <c r="N102" s="216" t="s">
        <v>280</v>
      </c>
      <c r="O102" s="216" t="s">
        <v>8</v>
      </c>
      <c r="P102" s="213" t="s">
        <v>9</v>
      </c>
      <c r="Q102" s="216" t="s">
        <v>10</v>
      </c>
      <c r="R102" s="241" t="s">
        <v>279</v>
      </c>
      <c r="S102" s="241" t="s">
        <v>275</v>
      </c>
      <c r="T102" s="241" t="s">
        <v>270</v>
      </c>
      <c r="U102" s="241" t="s">
        <v>30</v>
      </c>
    </row>
    <row r="103" spans="1:21" s="12" customFormat="1">
      <c r="A103" s="6"/>
      <c r="B103" s="186"/>
      <c r="C103" s="220"/>
      <c r="D103" s="220"/>
      <c r="E103" s="221"/>
      <c r="F103" s="221"/>
      <c r="G103" s="221"/>
      <c r="H103" s="227"/>
      <c r="I103" s="227"/>
      <c r="J103" s="227"/>
      <c r="K103" s="223">
        <f t="shared" ref="K103:K105" si="1">MIN(I103,J103)</f>
        <v>0</v>
      </c>
      <c r="L103" s="220"/>
      <c r="M103" s="220"/>
      <c r="N103" s="228"/>
      <c r="O103" s="225"/>
      <c r="P103" s="225"/>
      <c r="Q103" s="225"/>
      <c r="R103" s="244"/>
      <c r="S103" s="243"/>
      <c r="T103" s="243"/>
      <c r="U103" s="243"/>
    </row>
    <row r="104" spans="1:21" s="12" customFormat="1">
      <c r="A104" s="6"/>
      <c r="B104" s="186"/>
      <c r="C104" s="220"/>
      <c r="D104" s="220"/>
      <c r="E104" s="221"/>
      <c r="F104" s="221"/>
      <c r="G104" s="221"/>
      <c r="H104" s="227"/>
      <c r="I104" s="227"/>
      <c r="J104" s="227"/>
      <c r="K104" s="223">
        <f t="shared" si="1"/>
        <v>0</v>
      </c>
      <c r="L104" s="220"/>
      <c r="M104" s="220"/>
      <c r="N104" s="228"/>
      <c r="O104" s="225"/>
      <c r="P104" s="225"/>
      <c r="Q104" s="225"/>
      <c r="R104" s="244"/>
      <c r="S104" s="243"/>
      <c r="T104" s="243"/>
      <c r="U104" s="243"/>
    </row>
    <row r="105" spans="1:21" s="12" customFormat="1">
      <c r="A105" s="6"/>
      <c r="B105" s="186"/>
      <c r="C105" s="220"/>
      <c r="D105" s="220"/>
      <c r="E105" s="221"/>
      <c r="F105" s="221"/>
      <c r="G105" s="221"/>
      <c r="H105" s="227"/>
      <c r="I105" s="227"/>
      <c r="J105" s="227"/>
      <c r="K105" s="223">
        <f t="shared" si="1"/>
        <v>0</v>
      </c>
      <c r="L105" s="220"/>
      <c r="M105" s="220"/>
      <c r="N105" s="228"/>
      <c r="O105" s="225"/>
      <c r="P105" s="225"/>
      <c r="Q105" s="225"/>
      <c r="R105" s="244"/>
      <c r="S105" s="243"/>
      <c r="T105" s="243"/>
      <c r="U105" s="243"/>
    </row>
    <row r="106" spans="1:21" s="12" customFormat="1" ht="13.8" thickBot="1">
      <c r="A106" s="6"/>
      <c r="B106" s="190"/>
      <c r="C106" s="53"/>
      <c r="D106" s="277" t="s">
        <v>11</v>
      </c>
      <c r="E106" s="278"/>
      <c r="F106" s="208"/>
      <c r="G106" s="53"/>
      <c r="H106" s="53"/>
      <c r="I106" s="53"/>
      <c r="J106" s="55"/>
      <c r="K106" s="86">
        <f>SUM(K103:K105)</f>
        <v>0</v>
      </c>
      <c r="L106" s="53"/>
      <c r="M106" s="53"/>
      <c r="N106" s="53"/>
      <c r="O106" s="53"/>
      <c r="P106" s="53"/>
      <c r="Q106" s="53"/>
      <c r="R106" s="53"/>
      <c r="S106" s="53"/>
      <c r="T106" s="53"/>
      <c r="U106" s="53"/>
    </row>
    <row r="107" spans="1:21" s="12" customFormat="1">
      <c r="A107" s="6"/>
      <c r="C107" s="6"/>
      <c r="D107" s="13"/>
      <c r="E107" s="13"/>
      <c r="F107" s="13"/>
      <c r="G107" s="6"/>
      <c r="H107" s="6"/>
      <c r="I107" s="6"/>
      <c r="J107" s="58"/>
      <c r="K107" s="114" t="s">
        <v>254</v>
      </c>
      <c r="L107" s="6"/>
      <c r="M107" s="6"/>
      <c r="N107" s="6"/>
      <c r="O107" s="6"/>
      <c r="P107" s="6"/>
      <c r="Q107" s="6"/>
      <c r="R107" s="6"/>
      <c r="S107" s="6"/>
    </row>
    <row r="108" spans="1:21" ht="17.25" customHeight="1">
      <c r="A108" s="21"/>
      <c r="B108" s="27" t="s">
        <v>162</v>
      </c>
      <c r="C108" s="210"/>
      <c r="D108" s="210"/>
      <c r="E108" s="210"/>
      <c r="F108" s="210"/>
      <c r="G108" s="210"/>
      <c r="H108" s="210"/>
      <c r="I108" s="210"/>
      <c r="J108" s="210"/>
      <c r="K108" s="210"/>
      <c r="L108" s="210"/>
      <c r="M108" s="210"/>
      <c r="N108" s="210"/>
      <c r="O108" s="210"/>
      <c r="P108" s="21"/>
      <c r="Q108" s="21"/>
      <c r="R108" s="21"/>
      <c r="S108" s="21"/>
    </row>
    <row r="109" spans="1:21" ht="13.5" customHeight="1">
      <c r="A109" s="21"/>
      <c r="B109" s="21"/>
      <c r="C109" s="21"/>
      <c r="D109" s="21"/>
      <c r="E109" s="115"/>
      <c r="F109" s="115"/>
      <c r="G109" s="115"/>
      <c r="H109" s="115"/>
      <c r="I109" s="115"/>
      <c r="J109" s="83"/>
      <c r="K109" s="26"/>
      <c r="L109" s="21"/>
      <c r="M109" s="21"/>
      <c r="N109" s="21"/>
      <c r="O109" s="21"/>
      <c r="P109" s="21"/>
      <c r="Q109" s="21"/>
      <c r="R109" s="21"/>
      <c r="S109" s="21"/>
    </row>
    <row r="110" spans="1:21" ht="13.8" thickBot="1">
      <c r="A110" s="56" t="s">
        <v>50</v>
      </c>
      <c r="B110" s="56"/>
      <c r="C110" s="7"/>
      <c r="D110" s="21"/>
      <c r="E110" s="21"/>
      <c r="F110" s="21"/>
      <c r="G110" s="21"/>
      <c r="I110" s="26" t="s">
        <v>22</v>
      </c>
      <c r="J110" s="26" t="s">
        <v>26</v>
      </c>
      <c r="K110" s="27" t="s">
        <v>23</v>
      </c>
      <c r="L110" s="21"/>
      <c r="M110" s="21"/>
      <c r="N110" s="21"/>
      <c r="O110" s="21"/>
      <c r="P110" s="21"/>
      <c r="Q110" s="21"/>
      <c r="R110" s="21"/>
      <c r="S110" s="21"/>
    </row>
    <row r="111" spans="1:21" s="12" customFormat="1" ht="53.1" customHeight="1">
      <c r="A111" s="28"/>
      <c r="B111" s="188" t="s">
        <v>248</v>
      </c>
      <c r="C111" s="135" t="s">
        <v>25</v>
      </c>
      <c r="D111" s="107" t="s">
        <v>1</v>
      </c>
      <c r="E111" s="153" t="s">
        <v>42</v>
      </c>
      <c r="F111" s="153" t="s">
        <v>40</v>
      </c>
      <c r="G111" s="107" t="s">
        <v>3</v>
      </c>
      <c r="H111" s="8" t="s">
        <v>212</v>
      </c>
      <c r="I111" s="8" t="s">
        <v>4</v>
      </c>
      <c r="J111" s="8" t="s">
        <v>21</v>
      </c>
      <c r="K111" s="8" t="s">
        <v>292</v>
      </c>
      <c r="L111" s="8" t="s">
        <v>31</v>
      </c>
      <c r="M111" s="8" t="s">
        <v>32</v>
      </c>
      <c r="N111" s="8" t="s">
        <v>7</v>
      </c>
      <c r="O111" s="8" t="s">
        <v>8</v>
      </c>
      <c r="P111" s="8" t="s">
        <v>9</v>
      </c>
      <c r="Q111" s="8" t="s">
        <v>10</v>
      </c>
      <c r="R111" s="207" t="s">
        <v>279</v>
      </c>
      <c r="S111" s="207" t="s">
        <v>275</v>
      </c>
      <c r="T111" s="107" t="s">
        <v>270</v>
      </c>
      <c r="U111" s="107" t="s">
        <v>30</v>
      </c>
    </row>
    <row r="112" spans="1:21" s="12" customFormat="1">
      <c r="A112" s="52"/>
      <c r="B112" s="186"/>
      <c r="C112" s="142"/>
      <c r="D112" s="142"/>
      <c r="E112" s="123"/>
      <c r="F112" s="143"/>
      <c r="G112" s="142"/>
      <c r="H112" s="130"/>
      <c r="I112" s="130"/>
      <c r="J112" s="130"/>
      <c r="K112" s="131">
        <f>MIN(I112,J112)</f>
        <v>0</v>
      </c>
      <c r="L112" s="128"/>
      <c r="M112" s="128"/>
      <c r="N112" s="142"/>
      <c r="O112" s="144"/>
      <c r="P112" s="144"/>
      <c r="Q112" s="144"/>
      <c r="R112" s="84"/>
      <c r="S112" s="84"/>
      <c r="T112" s="84"/>
      <c r="U112" s="128"/>
    </row>
    <row r="113" spans="1:21" s="12" customFormat="1">
      <c r="A113" s="52"/>
      <c r="B113" s="186"/>
      <c r="C113" s="142"/>
      <c r="D113" s="142"/>
      <c r="E113" s="123"/>
      <c r="F113" s="143"/>
      <c r="G113" s="142"/>
      <c r="H113" s="130"/>
      <c r="I113" s="130"/>
      <c r="J113" s="130"/>
      <c r="K113" s="131">
        <f>MIN(I113,J113)</f>
        <v>0</v>
      </c>
      <c r="L113" s="128"/>
      <c r="M113" s="128"/>
      <c r="N113" s="142"/>
      <c r="O113" s="144"/>
      <c r="P113" s="144"/>
      <c r="Q113" s="144"/>
      <c r="R113" s="84"/>
      <c r="S113" s="84"/>
      <c r="T113" s="84"/>
      <c r="U113" s="128"/>
    </row>
    <row r="114" spans="1:21" s="12" customFormat="1">
      <c r="A114" s="52"/>
      <c r="B114" s="186"/>
      <c r="C114" s="142"/>
      <c r="D114" s="142"/>
      <c r="E114" s="123"/>
      <c r="F114" s="143"/>
      <c r="G114" s="142"/>
      <c r="H114" s="130"/>
      <c r="I114" s="130"/>
      <c r="J114" s="130"/>
      <c r="K114" s="131">
        <f>MIN(I114,J114)</f>
        <v>0</v>
      </c>
      <c r="L114" s="128"/>
      <c r="M114" s="128"/>
      <c r="N114" s="142"/>
      <c r="O114" s="144"/>
      <c r="P114" s="144"/>
      <c r="Q114" s="144"/>
      <c r="R114" s="84"/>
      <c r="S114" s="84"/>
      <c r="T114" s="84"/>
      <c r="U114" s="128"/>
    </row>
    <row r="115" spans="1:21" s="12" customFormat="1" ht="13.8" thickBot="1">
      <c r="A115" s="52"/>
      <c r="B115" s="190"/>
      <c r="C115" s="53"/>
      <c r="D115" s="277" t="s">
        <v>11</v>
      </c>
      <c r="E115" s="278"/>
      <c r="F115" s="54"/>
      <c r="G115" s="53"/>
      <c r="H115" s="88"/>
      <c r="I115" s="88"/>
      <c r="J115" s="86"/>
      <c r="K115" s="86">
        <f>SUM(K112:K114)</f>
        <v>0</v>
      </c>
      <c r="L115" s="53"/>
      <c r="M115" s="53"/>
      <c r="N115" s="53"/>
      <c r="O115" s="53"/>
      <c r="P115" s="53"/>
      <c r="Q115" s="53"/>
      <c r="R115" s="53"/>
      <c r="S115" s="53"/>
      <c r="T115" s="53"/>
      <c r="U115" s="53"/>
    </row>
    <row r="116" spans="1:21" ht="16.5" customHeight="1">
      <c r="A116" s="21"/>
      <c r="B116" s="21"/>
      <c r="C116" s="21"/>
      <c r="D116" s="17"/>
      <c r="E116" s="18"/>
      <c r="F116" s="18"/>
      <c r="G116" s="18"/>
      <c r="H116" s="18"/>
      <c r="I116" s="18"/>
      <c r="K116" s="19" t="s">
        <v>255</v>
      </c>
      <c r="L116" s="18"/>
      <c r="M116" s="18"/>
      <c r="N116" s="18"/>
      <c r="O116" s="18"/>
      <c r="P116" s="18"/>
      <c r="Q116" s="18"/>
      <c r="R116" s="18"/>
      <c r="S116" s="21"/>
    </row>
    <row r="117" spans="1:21" ht="16.5" customHeight="1">
      <c r="A117" s="21"/>
      <c r="B117" s="21"/>
      <c r="C117" s="21"/>
      <c r="D117" s="17"/>
      <c r="E117" s="18"/>
      <c r="F117" s="18"/>
      <c r="G117" s="18"/>
      <c r="H117" s="18"/>
      <c r="I117" s="18"/>
      <c r="J117" s="18"/>
      <c r="K117" s="19"/>
      <c r="L117" s="18"/>
      <c r="M117" s="18"/>
      <c r="N117" s="18"/>
      <c r="O117" s="18"/>
      <c r="P117" s="18"/>
      <c r="Q117" s="18"/>
      <c r="R117" s="18"/>
      <c r="S117" s="21"/>
    </row>
    <row r="118" spans="1:21" ht="13.8" thickBot="1">
      <c r="A118" s="7" t="s">
        <v>259</v>
      </c>
      <c r="B118" s="7"/>
      <c r="C118" s="6"/>
      <c r="D118" s="6"/>
      <c r="E118" s="6"/>
      <c r="F118" s="6"/>
      <c r="G118" s="6"/>
      <c r="I118" s="13" t="s">
        <v>22</v>
      </c>
      <c r="J118" s="13" t="s">
        <v>26</v>
      </c>
      <c r="K118" s="27" t="s">
        <v>296</v>
      </c>
      <c r="L118" s="6"/>
      <c r="M118" s="6"/>
      <c r="N118" s="6"/>
      <c r="O118" s="6"/>
      <c r="P118" s="6"/>
      <c r="Q118" s="6"/>
      <c r="R118" s="6"/>
      <c r="S118" s="6"/>
    </row>
    <row r="119" spans="1:21" ht="60">
      <c r="A119" s="20"/>
      <c r="B119" s="188" t="s">
        <v>248</v>
      </c>
      <c r="C119" s="135" t="s">
        <v>25</v>
      </c>
      <c r="D119" s="107" t="s">
        <v>1</v>
      </c>
      <c r="E119" s="107" t="s">
        <v>2</v>
      </c>
      <c r="F119" s="153" t="s">
        <v>40</v>
      </c>
      <c r="G119" s="107" t="s">
        <v>163</v>
      </c>
      <c r="H119" s="8" t="s">
        <v>212</v>
      </c>
      <c r="I119" s="8" t="s">
        <v>4</v>
      </c>
      <c r="J119" s="8" t="s">
        <v>21</v>
      </c>
      <c r="K119" s="8" t="s">
        <v>293</v>
      </c>
      <c r="L119" s="8" t="s">
        <v>5</v>
      </c>
      <c r="M119" s="8" t="s">
        <v>6</v>
      </c>
      <c r="N119" s="8" t="s">
        <v>156</v>
      </c>
      <c r="O119" s="8" t="s">
        <v>8</v>
      </c>
      <c r="P119" s="8" t="s">
        <v>9</v>
      </c>
      <c r="Q119" s="8" t="s">
        <v>10</v>
      </c>
      <c r="R119" s="107" t="s">
        <v>201</v>
      </c>
      <c r="S119" s="107" t="s">
        <v>251</v>
      </c>
      <c r="T119" s="107" t="s">
        <v>30</v>
      </c>
    </row>
    <row r="120" spans="1:21">
      <c r="A120" s="52"/>
      <c r="B120" s="186"/>
      <c r="C120" s="128"/>
      <c r="D120" s="128"/>
      <c r="E120" s="123"/>
      <c r="F120" s="123"/>
      <c r="G120" s="123"/>
      <c r="H120" s="130"/>
      <c r="I120" s="130"/>
      <c r="J120" s="130"/>
      <c r="K120" s="203">
        <f>ROUNDDOWN(MIN(I120,J120)/2,0)</f>
        <v>0</v>
      </c>
      <c r="L120" s="128"/>
      <c r="M120" s="128"/>
      <c r="N120" s="133"/>
      <c r="O120" s="125"/>
      <c r="P120" s="126"/>
      <c r="Q120" s="126"/>
      <c r="R120" s="84"/>
      <c r="S120" s="84"/>
      <c r="T120" s="128"/>
    </row>
    <row r="121" spans="1:21">
      <c r="A121" s="52"/>
      <c r="B121" s="186"/>
      <c r="C121" s="128"/>
      <c r="D121" s="128"/>
      <c r="E121" s="123"/>
      <c r="F121" s="123"/>
      <c r="G121" s="123"/>
      <c r="H121" s="130"/>
      <c r="I121" s="130"/>
      <c r="J121" s="130"/>
      <c r="K121" s="203">
        <f t="shared" ref="K121:K122" si="2">ROUNDDOWN(MIN(I121,J121)/2,0)</f>
        <v>0</v>
      </c>
      <c r="L121" s="128"/>
      <c r="M121" s="128"/>
      <c r="N121" s="133"/>
      <c r="O121" s="125"/>
      <c r="P121" s="126"/>
      <c r="Q121" s="126"/>
      <c r="R121" s="84"/>
      <c r="S121" s="84"/>
      <c r="T121" s="128"/>
    </row>
    <row r="122" spans="1:21">
      <c r="A122" s="52"/>
      <c r="B122" s="186"/>
      <c r="C122" s="128"/>
      <c r="D122" s="128"/>
      <c r="E122" s="123"/>
      <c r="F122" s="123"/>
      <c r="G122" s="123"/>
      <c r="H122" s="130"/>
      <c r="I122" s="130"/>
      <c r="J122" s="130"/>
      <c r="K122" s="203">
        <f t="shared" si="2"/>
        <v>0</v>
      </c>
      <c r="L122" s="128"/>
      <c r="M122" s="128"/>
      <c r="N122" s="133"/>
      <c r="O122" s="125"/>
      <c r="P122" s="126"/>
      <c r="Q122" s="126"/>
      <c r="R122" s="84"/>
      <c r="S122" s="84"/>
      <c r="T122" s="128"/>
    </row>
    <row r="123" spans="1:21" ht="13.8" thickBot="1">
      <c r="A123" s="52"/>
      <c r="B123" s="190"/>
      <c r="C123" s="53"/>
      <c r="D123" s="277" t="s">
        <v>11</v>
      </c>
      <c r="E123" s="278"/>
      <c r="F123" s="54"/>
      <c r="G123" s="53"/>
      <c r="H123" s="88"/>
      <c r="I123" s="88"/>
      <c r="J123" s="86"/>
      <c r="K123" s="86">
        <f>SUM(K120:K122)</f>
        <v>0</v>
      </c>
      <c r="L123" s="53"/>
      <c r="M123" s="53"/>
      <c r="N123" s="53"/>
      <c r="O123" s="53"/>
      <c r="P123" s="53"/>
      <c r="Q123" s="53"/>
      <c r="R123" s="53"/>
      <c r="S123" s="53"/>
      <c r="T123" s="53"/>
    </row>
    <row r="124" spans="1:21" s="34" customFormat="1">
      <c r="A124" s="52"/>
      <c r="B124" s="52"/>
      <c r="C124" s="52"/>
      <c r="D124" s="57"/>
      <c r="E124" s="57"/>
      <c r="F124" s="57"/>
      <c r="G124" s="52"/>
      <c r="H124" s="52"/>
      <c r="I124" s="52"/>
      <c r="J124" s="59"/>
      <c r="K124" s="59" t="s">
        <v>256</v>
      </c>
      <c r="L124" s="52"/>
      <c r="M124" s="52"/>
      <c r="N124" s="52"/>
      <c r="O124" s="52"/>
      <c r="P124" s="52"/>
      <c r="Q124" s="52"/>
      <c r="R124" s="52"/>
      <c r="S124" s="52"/>
    </row>
    <row r="125" spans="1:21" s="34" customFormat="1">
      <c r="A125" s="52"/>
      <c r="B125" s="52" t="s">
        <v>43</v>
      </c>
      <c r="C125" s="52"/>
      <c r="D125" s="57"/>
      <c r="E125" s="57"/>
      <c r="F125" s="57"/>
      <c r="G125" s="52"/>
      <c r="H125" s="52"/>
      <c r="I125" s="52"/>
      <c r="J125" s="58"/>
      <c r="K125" s="58"/>
      <c r="L125" s="52"/>
      <c r="M125" s="52"/>
      <c r="N125" s="52"/>
      <c r="O125" s="52"/>
      <c r="P125" s="52"/>
      <c r="Q125" s="52"/>
      <c r="R125" s="52"/>
      <c r="S125" s="52"/>
    </row>
    <row r="126" spans="1:21" ht="17.25" customHeight="1">
      <c r="A126" s="21"/>
      <c r="B126" s="92" t="s">
        <v>161</v>
      </c>
      <c r="C126" s="11"/>
      <c r="D126" s="11"/>
      <c r="E126" s="11"/>
      <c r="F126" s="11"/>
      <c r="G126" s="11"/>
      <c r="H126" s="11"/>
      <c r="I126" s="11"/>
      <c r="J126" s="11"/>
      <c r="K126" s="11"/>
      <c r="L126" s="11"/>
      <c r="M126" s="11"/>
      <c r="N126" s="11"/>
      <c r="O126" s="11"/>
      <c r="P126" s="21"/>
      <c r="Q126" s="21"/>
      <c r="R126" s="21"/>
      <c r="S126" s="21"/>
    </row>
    <row r="127" spans="1:21" s="34" customFormat="1">
      <c r="A127" s="42"/>
      <c r="B127" s="42"/>
      <c r="C127" s="42"/>
      <c r="D127" s="41"/>
      <c r="E127" s="41"/>
      <c r="F127" s="41"/>
      <c r="G127" s="42"/>
      <c r="H127" s="42"/>
      <c r="I127" s="42"/>
      <c r="J127" s="60"/>
      <c r="K127" s="60"/>
      <c r="L127" s="42"/>
      <c r="M127" s="42"/>
      <c r="N127" s="42"/>
      <c r="O127" s="42"/>
      <c r="P127" s="42"/>
      <c r="Q127" s="42"/>
      <c r="R127" s="42"/>
      <c r="S127" s="42"/>
    </row>
    <row r="128" spans="1:21" ht="13.8" thickBot="1">
      <c r="A128" s="7" t="s">
        <v>260</v>
      </c>
      <c r="B128" s="7"/>
      <c r="C128" s="7"/>
      <c r="D128" s="21"/>
      <c r="E128" s="21"/>
      <c r="F128" s="21"/>
      <c r="H128" s="26" t="s">
        <v>22</v>
      </c>
      <c r="I128" s="26" t="s">
        <v>26</v>
      </c>
      <c r="J128" s="27" t="s">
        <v>23</v>
      </c>
      <c r="K128" s="21"/>
      <c r="L128" s="21"/>
      <c r="M128" s="21"/>
      <c r="N128" s="21"/>
      <c r="O128" s="21"/>
      <c r="P128" s="21"/>
      <c r="Q128" s="21"/>
      <c r="R128" s="21"/>
      <c r="S128" s="21"/>
    </row>
    <row r="129" spans="1:23" ht="63" customHeight="1">
      <c r="A129" s="42"/>
      <c r="B129" s="188" t="s">
        <v>248</v>
      </c>
      <c r="C129" s="140" t="s">
        <v>25</v>
      </c>
      <c r="D129" s="107" t="s">
        <v>13</v>
      </c>
      <c r="E129" s="107" t="s">
        <v>2</v>
      </c>
      <c r="F129" s="107" t="s">
        <v>134</v>
      </c>
      <c r="G129" s="8" t="s">
        <v>212</v>
      </c>
      <c r="H129" s="8" t="s">
        <v>4</v>
      </c>
      <c r="I129" s="8" t="s">
        <v>21</v>
      </c>
      <c r="J129" s="8" t="s">
        <v>293</v>
      </c>
      <c r="K129" s="8" t="s">
        <v>5</v>
      </c>
      <c r="L129" s="8" t="s">
        <v>6</v>
      </c>
      <c r="M129" s="8" t="s">
        <v>7</v>
      </c>
      <c r="N129" s="8" t="s">
        <v>14</v>
      </c>
      <c r="O129" s="8" t="s">
        <v>9</v>
      </c>
      <c r="P129" s="8" t="s">
        <v>10</v>
      </c>
      <c r="Q129" s="274" t="s">
        <v>20</v>
      </c>
      <c r="R129" s="274"/>
      <c r="S129" s="274"/>
      <c r="T129" s="207" t="s">
        <v>279</v>
      </c>
      <c r="U129" s="207" t="s">
        <v>275</v>
      </c>
      <c r="V129" s="107" t="s">
        <v>270</v>
      </c>
      <c r="W129" s="107" t="s">
        <v>30</v>
      </c>
    </row>
    <row r="130" spans="1:23" ht="27" customHeight="1">
      <c r="A130" s="42"/>
      <c r="B130" s="186"/>
      <c r="C130" s="84"/>
      <c r="D130" s="145" t="s">
        <v>57</v>
      </c>
      <c r="E130" s="82"/>
      <c r="F130" s="123"/>
      <c r="G130" s="146"/>
      <c r="H130" s="146"/>
      <c r="I130" s="146"/>
      <c r="J130" s="131">
        <f t="shared" ref="J130:J135" si="3">MIN(H130,I130)</f>
        <v>0</v>
      </c>
      <c r="K130" s="82"/>
      <c r="L130" s="82"/>
      <c r="M130" s="147"/>
      <c r="N130" s="147"/>
      <c r="O130" s="148"/>
      <c r="P130" s="148"/>
      <c r="Q130" s="321"/>
      <c r="R130" s="321"/>
      <c r="S130" s="321"/>
      <c r="T130" s="84"/>
      <c r="U130" s="84"/>
      <c r="V130" s="84"/>
      <c r="W130" s="128"/>
    </row>
    <row r="131" spans="1:23" ht="24" customHeight="1">
      <c r="A131" s="42"/>
      <c r="B131" s="186"/>
      <c r="C131" s="84"/>
      <c r="D131" s="145" t="s">
        <v>56</v>
      </c>
      <c r="E131" s="82"/>
      <c r="F131" s="123"/>
      <c r="G131" s="146"/>
      <c r="H131" s="146"/>
      <c r="I131" s="146"/>
      <c r="J131" s="131">
        <f t="shared" si="3"/>
        <v>0</v>
      </c>
      <c r="K131" s="82"/>
      <c r="L131" s="82"/>
      <c r="M131" s="147"/>
      <c r="N131" s="147"/>
      <c r="O131" s="148"/>
      <c r="P131" s="148"/>
      <c r="Q131" s="321"/>
      <c r="R131" s="321"/>
      <c r="S131" s="321"/>
      <c r="T131" s="84"/>
      <c r="U131" s="84"/>
      <c r="V131" s="84"/>
      <c r="W131" s="128"/>
    </row>
    <row r="132" spans="1:23" ht="44.25" customHeight="1">
      <c r="A132" s="42"/>
      <c r="B132" s="186"/>
      <c r="C132" s="84"/>
      <c r="D132" s="72" t="s">
        <v>12</v>
      </c>
      <c r="E132" s="82" t="s">
        <v>133</v>
      </c>
      <c r="F132" s="123"/>
      <c r="G132" s="146"/>
      <c r="H132" s="146"/>
      <c r="I132" s="146"/>
      <c r="J132" s="131">
        <f t="shared" si="3"/>
        <v>0</v>
      </c>
      <c r="K132" s="82"/>
      <c r="L132" s="82"/>
      <c r="M132" s="147"/>
      <c r="N132" s="147"/>
      <c r="O132" s="148"/>
      <c r="P132" s="148"/>
      <c r="Q132" s="321"/>
      <c r="R132" s="321"/>
      <c r="S132" s="321"/>
      <c r="T132" s="84"/>
      <c r="U132" s="84"/>
      <c r="V132" s="84"/>
      <c r="W132" s="128"/>
    </row>
    <row r="133" spans="1:23" ht="44.25" customHeight="1">
      <c r="A133" s="42"/>
      <c r="B133" s="186"/>
      <c r="C133" s="84"/>
      <c r="D133" s="72" t="s">
        <v>12</v>
      </c>
      <c r="E133" s="82" t="s">
        <v>116</v>
      </c>
      <c r="F133" s="123"/>
      <c r="G133" s="146"/>
      <c r="H133" s="146"/>
      <c r="I133" s="146"/>
      <c r="J133" s="131">
        <f t="shared" si="3"/>
        <v>0</v>
      </c>
      <c r="K133" s="82"/>
      <c r="L133" s="82"/>
      <c r="M133" s="147"/>
      <c r="N133" s="147"/>
      <c r="O133" s="148"/>
      <c r="P133" s="148"/>
      <c r="Q133" s="321"/>
      <c r="R133" s="321"/>
      <c r="S133" s="321"/>
      <c r="T133" s="84"/>
      <c r="U133" s="84"/>
      <c r="V133" s="84"/>
      <c r="W133" s="128"/>
    </row>
    <row r="134" spans="1:23" ht="39" customHeight="1">
      <c r="A134" s="42"/>
      <c r="B134" s="186"/>
      <c r="C134" s="84"/>
      <c r="D134" s="72" t="s">
        <v>51</v>
      </c>
      <c r="E134" s="82"/>
      <c r="F134" s="123"/>
      <c r="G134" s="146"/>
      <c r="H134" s="146"/>
      <c r="I134" s="146"/>
      <c r="J134" s="131">
        <f t="shared" si="3"/>
        <v>0</v>
      </c>
      <c r="K134" s="82"/>
      <c r="L134" s="82"/>
      <c r="M134" s="147"/>
      <c r="N134" s="147"/>
      <c r="O134" s="148"/>
      <c r="P134" s="148"/>
      <c r="Q134" s="321"/>
      <c r="R134" s="321"/>
      <c r="S134" s="321"/>
      <c r="T134" s="84"/>
      <c r="U134" s="84"/>
      <c r="V134" s="84"/>
      <c r="W134" s="128"/>
    </row>
    <row r="135" spans="1:23" ht="39" customHeight="1">
      <c r="A135" s="42"/>
      <c r="B135" s="186"/>
      <c r="C135" s="84"/>
      <c r="D135" s="72" t="s">
        <v>52</v>
      </c>
      <c r="E135" s="82"/>
      <c r="F135" s="123"/>
      <c r="G135" s="146"/>
      <c r="H135" s="146"/>
      <c r="I135" s="146"/>
      <c r="J135" s="131">
        <f t="shared" si="3"/>
        <v>0</v>
      </c>
      <c r="K135" s="82"/>
      <c r="L135" s="82"/>
      <c r="M135" s="147"/>
      <c r="N135" s="147"/>
      <c r="O135" s="148"/>
      <c r="P135" s="148"/>
      <c r="Q135" s="321"/>
      <c r="R135" s="321"/>
      <c r="S135" s="321"/>
      <c r="T135" s="84"/>
      <c r="U135" s="84"/>
      <c r="V135" s="84"/>
      <c r="W135" s="128"/>
    </row>
    <row r="136" spans="1:23" ht="13.8" thickBot="1">
      <c r="A136" s="42"/>
      <c r="B136" s="190"/>
      <c r="C136" s="45"/>
      <c r="D136" s="317" t="s">
        <v>11</v>
      </c>
      <c r="E136" s="318"/>
      <c r="F136" s="45"/>
      <c r="G136" s="89"/>
      <c r="H136" s="89"/>
      <c r="I136" s="87"/>
      <c r="J136" s="87">
        <f>SUM(J130:J135)</f>
        <v>0</v>
      </c>
      <c r="K136" s="45"/>
      <c r="L136" s="45"/>
      <c r="M136" s="45"/>
      <c r="N136" s="45"/>
      <c r="O136" s="45"/>
      <c r="P136" s="45"/>
      <c r="Q136" s="283"/>
      <c r="R136" s="283"/>
      <c r="S136" s="283"/>
      <c r="T136" s="141"/>
      <c r="U136" s="141"/>
      <c r="V136" s="141"/>
      <c r="W136" s="141"/>
    </row>
    <row r="137" spans="1:23" s="30" customFormat="1">
      <c r="A137" s="48"/>
      <c r="B137" s="48"/>
      <c r="C137" s="50"/>
      <c r="D137" s="49"/>
      <c r="E137" s="49"/>
      <c r="F137" s="50"/>
      <c r="G137" s="50"/>
      <c r="H137" s="50"/>
      <c r="I137" s="61"/>
      <c r="J137" s="61" t="s">
        <v>207</v>
      </c>
      <c r="K137" s="50"/>
      <c r="L137" s="50"/>
      <c r="M137" s="50"/>
      <c r="N137" s="50"/>
      <c r="O137" s="50"/>
      <c r="P137" s="50"/>
      <c r="Q137" s="50"/>
      <c r="R137" s="50"/>
      <c r="S137" s="48"/>
    </row>
    <row r="138" spans="1:23" ht="15.75" customHeight="1">
      <c r="A138" s="21"/>
      <c r="B138" s="14" t="s">
        <v>168</v>
      </c>
      <c r="C138" s="27"/>
      <c r="D138" s="27"/>
      <c r="E138" s="27"/>
      <c r="F138" s="27"/>
      <c r="G138" s="27"/>
      <c r="H138" s="27"/>
      <c r="I138" s="27"/>
      <c r="J138" s="27"/>
      <c r="K138" s="27"/>
      <c r="L138" s="27"/>
      <c r="M138" s="27"/>
      <c r="N138" s="27"/>
      <c r="O138" s="35"/>
      <c r="P138" s="21"/>
      <c r="Q138" s="21"/>
      <c r="R138" s="21"/>
      <c r="S138" s="21"/>
    </row>
    <row r="139" spans="1:23" ht="15.75" customHeight="1">
      <c r="A139" s="21"/>
      <c r="B139" s="14"/>
      <c r="C139" s="27"/>
      <c r="D139" s="27"/>
      <c r="E139" s="27"/>
      <c r="F139" s="27"/>
      <c r="G139" s="27"/>
      <c r="H139" s="27"/>
      <c r="I139" s="27"/>
      <c r="J139" s="27"/>
      <c r="K139" s="27"/>
      <c r="L139" s="27"/>
      <c r="M139" s="27"/>
      <c r="N139" s="27"/>
      <c r="O139" s="35"/>
      <c r="P139" s="21"/>
      <c r="Q139" s="21"/>
      <c r="R139" s="21"/>
      <c r="S139" s="21"/>
    </row>
    <row r="140" spans="1:23" ht="15.75" customHeight="1">
      <c r="A140" s="21"/>
      <c r="B140" s="21"/>
      <c r="C140" s="21"/>
      <c r="D140" s="27"/>
      <c r="E140" s="27"/>
      <c r="F140" s="27"/>
      <c r="G140" s="27"/>
      <c r="H140" s="27"/>
      <c r="I140" s="27"/>
      <c r="J140" s="27"/>
      <c r="K140" s="27"/>
      <c r="L140" s="27"/>
      <c r="M140" s="27"/>
      <c r="N140" s="27"/>
      <c r="O140" s="27"/>
      <c r="P140" s="27"/>
      <c r="Q140" s="62"/>
      <c r="R140" s="62"/>
      <c r="S140" s="21"/>
    </row>
    <row r="141" spans="1:23" s="12" customFormat="1" ht="13.8" thickBot="1">
      <c r="A141" s="7" t="s">
        <v>261</v>
      </c>
      <c r="B141" s="7"/>
      <c r="C141" s="7"/>
      <c r="D141" s="6"/>
      <c r="E141" s="6"/>
      <c r="F141" s="6"/>
      <c r="H141" s="13" t="s">
        <v>22</v>
      </c>
      <c r="I141" s="13" t="s">
        <v>26</v>
      </c>
      <c r="J141" s="14" t="s">
        <v>23</v>
      </c>
      <c r="K141" s="6"/>
      <c r="L141" s="6"/>
      <c r="M141" s="6"/>
      <c r="N141" s="6"/>
      <c r="O141" s="6"/>
      <c r="P141" s="6"/>
      <c r="Q141" s="6"/>
      <c r="R141" s="6"/>
      <c r="S141" s="6"/>
    </row>
    <row r="142" spans="1:23" s="12" customFormat="1" ht="48">
      <c r="A142" s="20"/>
      <c r="B142" s="188" t="s">
        <v>248</v>
      </c>
      <c r="C142" s="135" t="s">
        <v>25</v>
      </c>
      <c r="D142" s="107" t="s">
        <v>13</v>
      </c>
      <c r="E142" s="107" t="s">
        <v>2</v>
      </c>
      <c r="F142" s="107" t="s">
        <v>27</v>
      </c>
      <c r="G142" s="8" t="s">
        <v>212</v>
      </c>
      <c r="H142" s="8" t="s">
        <v>4</v>
      </c>
      <c r="I142" s="8" t="s">
        <v>21</v>
      </c>
      <c r="J142" s="8" t="s">
        <v>293</v>
      </c>
      <c r="K142" s="8" t="s">
        <v>31</v>
      </c>
      <c r="L142" s="8" t="s">
        <v>32</v>
      </c>
      <c r="M142" s="288" t="s">
        <v>30</v>
      </c>
      <c r="N142" s="297"/>
      <c r="O142" s="297"/>
      <c r="P142" s="297"/>
      <c r="Q142" s="289"/>
      <c r="R142" s="95"/>
      <c r="S142" s="6"/>
    </row>
    <row r="143" spans="1:23" s="12" customFormat="1" ht="28.5" customHeight="1">
      <c r="A143" s="74"/>
      <c r="B143" s="186"/>
      <c r="C143" s="84"/>
      <c r="D143" s="73" t="s">
        <v>28</v>
      </c>
      <c r="E143" s="148"/>
      <c r="F143" s="148"/>
      <c r="G143" s="149"/>
      <c r="H143" s="149"/>
      <c r="I143" s="149"/>
      <c r="J143" s="150">
        <f>MIN(H143,I143)</f>
        <v>0</v>
      </c>
      <c r="K143" s="82"/>
      <c r="L143" s="82"/>
      <c r="M143" s="298"/>
      <c r="N143" s="299"/>
      <c r="O143" s="299"/>
      <c r="P143" s="299"/>
      <c r="Q143" s="300"/>
      <c r="R143" s="100"/>
      <c r="S143" s="6"/>
    </row>
    <row r="144" spans="1:23" s="12" customFormat="1" ht="24">
      <c r="A144" s="74"/>
      <c r="B144" s="186"/>
      <c r="C144" s="84"/>
      <c r="D144" s="73" t="s">
        <v>173</v>
      </c>
      <c r="E144" s="148"/>
      <c r="F144" s="148"/>
      <c r="G144" s="149"/>
      <c r="H144" s="149"/>
      <c r="I144" s="149"/>
      <c r="J144" s="150">
        <f>MIN(H144,I144)</f>
        <v>0</v>
      </c>
      <c r="K144" s="82"/>
      <c r="L144" s="82"/>
      <c r="M144" s="298"/>
      <c r="N144" s="299"/>
      <c r="O144" s="299"/>
      <c r="P144" s="299"/>
      <c r="Q144" s="300"/>
      <c r="R144" s="100"/>
      <c r="S144" s="6"/>
    </row>
    <row r="145" spans="1:19" s="12" customFormat="1" ht="24">
      <c r="A145" s="74"/>
      <c r="B145" s="186"/>
      <c r="C145" s="84"/>
      <c r="D145" s="73" t="s">
        <v>29</v>
      </c>
      <c r="E145" s="148"/>
      <c r="F145" s="148"/>
      <c r="G145" s="149"/>
      <c r="H145" s="149"/>
      <c r="I145" s="149"/>
      <c r="J145" s="150">
        <f>MIN(H145,I145)</f>
        <v>0</v>
      </c>
      <c r="K145" s="82"/>
      <c r="L145" s="82"/>
      <c r="M145" s="298"/>
      <c r="N145" s="299"/>
      <c r="O145" s="299"/>
      <c r="P145" s="299"/>
      <c r="Q145" s="300"/>
      <c r="R145" s="100"/>
      <c r="S145" s="6"/>
    </row>
    <row r="146" spans="1:19" s="12" customFormat="1" ht="13.8" thickBot="1">
      <c r="A146" s="42"/>
      <c r="B146" s="187"/>
      <c r="C146" s="53"/>
      <c r="D146" s="277" t="s">
        <v>11</v>
      </c>
      <c r="E146" s="278"/>
      <c r="F146" s="53"/>
      <c r="G146" s="90"/>
      <c r="H146" s="90"/>
      <c r="I146" s="91"/>
      <c r="J146" s="91">
        <f>SUM(J143:J145)</f>
        <v>0</v>
      </c>
      <c r="K146" s="53"/>
      <c r="L146" s="53"/>
      <c r="M146" s="277"/>
      <c r="N146" s="296"/>
      <c r="O146" s="296"/>
      <c r="P146" s="296"/>
      <c r="Q146" s="278"/>
      <c r="R146" s="52"/>
      <c r="S146" s="6"/>
    </row>
    <row r="147" spans="1:19" ht="13.5" customHeight="1">
      <c r="A147" s="21"/>
      <c r="B147" s="21"/>
      <c r="C147" s="21"/>
      <c r="D147" s="21"/>
      <c r="E147" s="31"/>
      <c r="F147" s="31"/>
      <c r="G147" s="31"/>
      <c r="H147" s="31"/>
      <c r="I147" s="32"/>
      <c r="J147" s="32" t="s">
        <v>185</v>
      </c>
      <c r="K147" s="21"/>
      <c r="L147" s="21"/>
      <c r="M147" s="21"/>
      <c r="N147" s="21"/>
      <c r="O147" s="21"/>
      <c r="P147" s="21"/>
      <c r="Q147" s="21"/>
      <c r="R147" s="21"/>
      <c r="S147" s="21"/>
    </row>
    <row r="148" spans="1:19" s="21" customFormat="1" ht="18" customHeight="1">
      <c r="C148" s="5"/>
    </row>
    <row r="149" spans="1:19" s="21" customFormat="1" ht="18" customHeight="1">
      <c r="A149" s="56" t="s">
        <v>265</v>
      </c>
    </row>
    <row r="150" spans="1:19" s="21" customFormat="1" ht="18" customHeight="1" thickBot="1">
      <c r="B150" s="5" t="s">
        <v>266</v>
      </c>
      <c r="C150" s="158"/>
      <c r="D150" s="26"/>
      <c r="F150" s="26"/>
      <c r="G150" s="26"/>
      <c r="H150" s="26"/>
      <c r="I150" s="26"/>
      <c r="J150" s="26" t="s">
        <v>22</v>
      </c>
      <c r="K150" s="26" t="s">
        <v>26</v>
      </c>
      <c r="L150" s="27" t="s">
        <v>297</v>
      </c>
      <c r="M150" s="26"/>
      <c r="N150" s="26"/>
      <c r="O150" s="26"/>
    </row>
    <row r="151" spans="1:19" s="21" customFormat="1" ht="55.8" customHeight="1">
      <c r="B151" s="188" t="s">
        <v>248</v>
      </c>
      <c r="C151" s="209" t="s">
        <v>25</v>
      </c>
      <c r="D151" s="214" t="s">
        <v>2</v>
      </c>
      <c r="E151" s="214" t="s">
        <v>5</v>
      </c>
      <c r="F151" s="214" t="s">
        <v>229</v>
      </c>
      <c r="G151" s="159"/>
      <c r="H151" s="212" t="s">
        <v>230</v>
      </c>
      <c r="I151" s="160"/>
      <c r="J151" s="161" t="s">
        <v>231</v>
      </c>
      <c r="K151" s="162" t="s">
        <v>232</v>
      </c>
      <c r="L151" s="202" t="s">
        <v>293</v>
      </c>
      <c r="M151" s="211" t="s">
        <v>279</v>
      </c>
      <c r="N151" s="274" t="s">
        <v>276</v>
      </c>
      <c r="O151" s="274"/>
      <c r="P151" s="274" t="s">
        <v>270</v>
      </c>
      <c r="Q151" s="274"/>
      <c r="R151" s="287" t="s">
        <v>240</v>
      </c>
      <c r="S151" s="287"/>
    </row>
    <row r="152" spans="1:19" ht="18" customHeight="1">
      <c r="B152" s="186"/>
      <c r="C152" s="128"/>
      <c r="D152" s="173"/>
      <c r="E152" s="172"/>
      <c r="F152" s="172"/>
      <c r="G152" s="194"/>
      <c r="H152" s="173"/>
      <c r="I152" s="194"/>
      <c r="J152" s="195"/>
      <c r="K152" s="196"/>
      <c r="L152" s="203">
        <f>ROUNDDOWN(MIN(J152,K152)/3*1,0)</f>
        <v>0</v>
      </c>
      <c r="M152" s="84"/>
      <c r="N152" s="285"/>
      <c r="O152" s="286"/>
      <c r="P152" s="285"/>
      <c r="Q152" s="286"/>
      <c r="R152" s="282"/>
      <c r="S152" s="282"/>
    </row>
    <row r="153" spans="1:19" ht="18" customHeight="1">
      <c r="B153" s="186"/>
      <c r="C153" s="128"/>
      <c r="D153" s="173"/>
      <c r="E153" s="172"/>
      <c r="F153" s="172"/>
      <c r="G153" s="194"/>
      <c r="H153" s="173"/>
      <c r="I153" s="194"/>
      <c r="J153" s="195"/>
      <c r="K153" s="196"/>
      <c r="L153" s="203">
        <f t="shared" ref="L153:L157" si="4">ROUNDDOWN(MIN(J153,K153)/3*1,0)</f>
        <v>0</v>
      </c>
      <c r="M153" s="84"/>
      <c r="N153" s="285"/>
      <c r="O153" s="286"/>
      <c r="P153" s="285"/>
      <c r="Q153" s="286"/>
      <c r="R153" s="282"/>
      <c r="S153" s="282"/>
    </row>
    <row r="154" spans="1:19" ht="18" customHeight="1">
      <c r="B154" s="186"/>
      <c r="C154" s="128"/>
      <c r="D154" s="173"/>
      <c r="E154" s="172"/>
      <c r="F154" s="172"/>
      <c r="G154" s="194"/>
      <c r="H154" s="173"/>
      <c r="I154" s="194"/>
      <c r="J154" s="195"/>
      <c r="K154" s="196"/>
      <c r="L154" s="203">
        <f t="shared" si="4"/>
        <v>0</v>
      </c>
      <c r="M154" s="84"/>
      <c r="N154" s="285"/>
      <c r="O154" s="286"/>
      <c r="P154" s="285"/>
      <c r="Q154" s="286"/>
      <c r="R154" s="282"/>
      <c r="S154" s="282"/>
    </row>
    <row r="155" spans="1:19" ht="18" customHeight="1">
      <c r="B155" s="235"/>
      <c r="C155" s="197"/>
      <c r="D155" s="173"/>
      <c r="E155" s="172"/>
      <c r="F155" s="172"/>
      <c r="G155" s="194"/>
      <c r="H155" s="173"/>
      <c r="I155" s="194"/>
      <c r="J155" s="195"/>
      <c r="K155" s="196"/>
      <c r="L155" s="203">
        <f t="shared" si="4"/>
        <v>0</v>
      </c>
      <c r="M155" s="84"/>
      <c r="N155" s="285"/>
      <c r="O155" s="286"/>
      <c r="P155" s="285"/>
      <c r="Q155" s="286"/>
      <c r="R155" s="282"/>
      <c r="S155" s="282"/>
    </row>
    <row r="156" spans="1:19" ht="18" customHeight="1">
      <c r="B156" s="235"/>
      <c r="C156" s="197"/>
      <c r="D156" s="173"/>
      <c r="E156" s="172"/>
      <c r="F156" s="172"/>
      <c r="G156" s="194"/>
      <c r="H156" s="173"/>
      <c r="I156" s="194"/>
      <c r="J156" s="195"/>
      <c r="K156" s="196"/>
      <c r="L156" s="203">
        <f t="shared" si="4"/>
        <v>0</v>
      </c>
      <c r="M156" s="84"/>
      <c r="N156" s="285"/>
      <c r="O156" s="286"/>
      <c r="P156" s="285"/>
      <c r="Q156" s="286"/>
      <c r="R156" s="282"/>
      <c r="S156" s="282"/>
    </row>
    <row r="157" spans="1:19" ht="18" customHeight="1">
      <c r="B157" s="235"/>
      <c r="C157" s="197"/>
      <c r="D157" s="173"/>
      <c r="E157" s="172"/>
      <c r="F157" s="172"/>
      <c r="G157" s="194"/>
      <c r="H157" s="173"/>
      <c r="I157" s="194"/>
      <c r="J157" s="195"/>
      <c r="K157" s="196"/>
      <c r="L157" s="203">
        <f t="shared" si="4"/>
        <v>0</v>
      </c>
      <c r="M157" s="84"/>
      <c r="N157" s="285"/>
      <c r="O157" s="286"/>
      <c r="P157" s="285"/>
      <c r="Q157" s="286"/>
      <c r="R157" s="282"/>
      <c r="S157" s="282"/>
    </row>
    <row r="158" spans="1:19" ht="18" customHeight="1" thickBot="1">
      <c r="B158" s="187"/>
      <c r="C158" s="53"/>
      <c r="D158" s="283" t="s">
        <v>11</v>
      </c>
      <c r="E158" s="283"/>
      <c r="F158" s="163"/>
      <c r="G158" s="164"/>
      <c r="H158" s="165">
        <f>SUM(G152:G157)</f>
        <v>0</v>
      </c>
      <c r="I158" s="164"/>
      <c r="J158" s="164"/>
      <c r="K158" s="166">
        <f>SUM(J152:J157)</f>
        <v>0</v>
      </c>
      <c r="L158" s="165">
        <f>SUM(K152:K157)</f>
        <v>0</v>
      </c>
      <c r="M158" s="201"/>
      <c r="N158" s="284"/>
      <c r="O158" s="284"/>
      <c r="P158" s="284"/>
      <c r="Q158" s="284"/>
      <c r="R158" s="284"/>
      <c r="S158" s="284"/>
    </row>
    <row r="159" spans="1:19" ht="18" customHeight="1">
      <c r="C159" s="26"/>
      <c r="D159" s="26"/>
      <c r="E159" s="167"/>
      <c r="F159" s="168"/>
      <c r="G159" s="168"/>
      <c r="H159" s="168"/>
      <c r="J159" s="169"/>
      <c r="K159" s="167" t="s">
        <v>269</v>
      </c>
    </row>
    <row r="160" spans="1:19" ht="18" customHeight="1">
      <c r="B160" s="27" t="s">
        <v>233</v>
      </c>
      <c r="D160" s="26"/>
      <c r="E160" s="167"/>
      <c r="F160" s="168"/>
      <c r="G160" s="168"/>
      <c r="H160" s="168"/>
      <c r="I160" s="169"/>
    </row>
    <row r="161" spans="2:19" ht="21" customHeight="1">
      <c r="B161" s="66" t="s">
        <v>287</v>
      </c>
      <c r="C161" s="66"/>
      <c r="D161" s="66"/>
      <c r="E161" s="66"/>
      <c r="F161" s="66"/>
      <c r="G161" s="66"/>
      <c r="H161" s="66"/>
      <c r="I161" s="66"/>
    </row>
    <row r="162" spans="2:19" ht="18" customHeight="1">
      <c r="B162" s="170" t="s">
        <v>288</v>
      </c>
      <c r="D162" s="26"/>
      <c r="E162" s="167"/>
      <c r="F162" s="168"/>
      <c r="G162" s="168"/>
      <c r="H162" s="168"/>
      <c r="I162" s="169"/>
    </row>
    <row r="163" spans="2:19" ht="18" customHeight="1">
      <c r="B163" s="27" t="s">
        <v>234</v>
      </c>
      <c r="D163" s="26"/>
      <c r="E163" s="167"/>
      <c r="F163" s="168"/>
      <c r="G163" s="168"/>
      <c r="H163" s="168"/>
      <c r="I163" s="168"/>
    </row>
    <row r="164" spans="2:19" s="30" customFormat="1" ht="18" customHeight="1">
      <c r="D164" s="113"/>
      <c r="E164" s="113"/>
    </row>
    <row r="165" spans="2:19" s="21" customFormat="1" ht="18" customHeight="1" thickBot="1">
      <c r="B165" s="5" t="s">
        <v>267</v>
      </c>
      <c r="C165" s="158"/>
      <c r="D165" s="26"/>
      <c r="F165" s="26"/>
      <c r="G165" s="26"/>
      <c r="H165" s="26"/>
      <c r="I165" s="26"/>
      <c r="J165" s="26" t="s">
        <v>22</v>
      </c>
      <c r="K165" s="26" t="s">
        <v>26</v>
      </c>
      <c r="L165" s="27" t="s">
        <v>297</v>
      </c>
    </row>
    <row r="166" spans="2:19" s="21" customFormat="1" ht="43.8" customHeight="1">
      <c r="B166" s="188" t="s">
        <v>248</v>
      </c>
      <c r="C166" s="209" t="s">
        <v>25</v>
      </c>
      <c r="D166" s="214" t="s">
        <v>13</v>
      </c>
      <c r="E166" s="214" t="s">
        <v>2</v>
      </c>
      <c r="F166" s="214" t="s">
        <v>235</v>
      </c>
      <c r="G166" s="212" t="s">
        <v>236</v>
      </c>
      <c r="H166" s="212" t="s">
        <v>230</v>
      </c>
      <c r="I166" s="161" t="s">
        <v>237</v>
      </c>
      <c r="J166" s="216" t="s">
        <v>238</v>
      </c>
      <c r="K166" s="216" t="s">
        <v>239</v>
      </c>
      <c r="L166" s="211" t="s">
        <v>293</v>
      </c>
      <c r="M166" s="211" t="s">
        <v>279</v>
      </c>
      <c r="N166" s="288" t="s">
        <v>276</v>
      </c>
      <c r="O166" s="289"/>
      <c r="P166" s="274" t="s">
        <v>270</v>
      </c>
      <c r="Q166" s="274"/>
      <c r="R166" s="287" t="s">
        <v>240</v>
      </c>
      <c r="S166" s="287"/>
    </row>
    <row r="167" spans="2:19" ht="23.25" customHeight="1">
      <c r="B167" s="186"/>
      <c r="C167" s="128"/>
      <c r="D167" s="171"/>
      <c r="E167" s="172"/>
      <c r="F167" s="172"/>
      <c r="G167" s="173"/>
      <c r="H167" s="198"/>
      <c r="I167" s="198"/>
      <c r="J167" s="199"/>
      <c r="K167" s="200"/>
      <c r="L167" s="203">
        <f>ROUNDDOWN(MIN(J167,K167)/3*1,0)</f>
        <v>0</v>
      </c>
      <c r="M167" s="84"/>
      <c r="N167" s="285"/>
      <c r="O167" s="286"/>
      <c r="P167" s="285"/>
      <c r="Q167" s="286"/>
      <c r="R167" s="282"/>
      <c r="S167" s="282"/>
    </row>
    <row r="168" spans="2:19" ht="23.25" customHeight="1">
      <c r="B168" s="186"/>
      <c r="C168" s="128"/>
      <c r="D168" s="174"/>
      <c r="E168" s="172"/>
      <c r="F168" s="172"/>
      <c r="G168" s="173"/>
      <c r="H168" s="198"/>
      <c r="I168" s="198"/>
      <c r="J168" s="199"/>
      <c r="K168" s="200"/>
      <c r="L168" s="203">
        <f t="shared" ref="L168:L172" si="5">ROUNDDOWN(MIN(J168,K168)/3*1,0)</f>
        <v>0</v>
      </c>
      <c r="M168" s="84"/>
      <c r="N168" s="285"/>
      <c r="O168" s="286"/>
      <c r="P168" s="285"/>
      <c r="Q168" s="286"/>
      <c r="R168" s="282"/>
      <c r="S168" s="282"/>
    </row>
    <row r="169" spans="2:19" ht="23.25" customHeight="1">
      <c r="B169" s="186"/>
      <c r="C169" s="128"/>
      <c r="D169" s="174"/>
      <c r="E169" s="172"/>
      <c r="F169" s="172"/>
      <c r="G169" s="173"/>
      <c r="H169" s="198"/>
      <c r="I169" s="198"/>
      <c r="J169" s="199"/>
      <c r="K169" s="200"/>
      <c r="L169" s="203">
        <f t="shared" si="5"/>
        <v>0</v>
      </c>
      <c r="M169" s="84"/>
      <c r="N169" s="285"/>
      <c r="O169" s="286"/>
      <c r="P169" s="285"/>
      <c r="Q169" s="286"/>
      <c r="R169" s="282"/>
      <c r="S169" s="282"/>
    </row>
    <row r="170" spans="2:19" ht="23.25" customHeight="1">
      <c r="B170" s="235"/>
      <c r="C170" s="197"/>
      <c r="D170" s="174"/>
      <c r="E170" s="172"/>
      <c r="F170" s="172"/>
      <c r="G170" s="173"/>
      <c r="H170" s="198"/>
      <c r="I170" s="198"/>
      <c r="J170" s="199"/>
      <c r="K170" s="200"/>
      <c r="L170" s="203">
        <f t="shared" si="5"/>
        <v>0</v>
      </c>
      <c r="M170" s="84"/>
      <c r="N170" s="285"/>
      <c r="O170" s="286"/>
      <c r="P170" s="285"/>
      <c r="Q170" s="286"/>
      <c r="R170" s="282"/>
      <c r="S170" s="282"/>
    </row>
    <row r="171" spans="2:19" ht="23.25" customHeight="1">
      <c r="B171" s="235"/>
      <c r="C171" s="197"/>
      <c r="D171" s="174"/>
      <c r="E171" s="172"/>
      <c r="F171" s="172"/>
      <c r="G171" s="173"/>
      <c r="H171" s="198"/>
      <c r="I171" s="198"/>
      <c r="J171" s="199"/>
      <c r="K171" s="200"/>
      <c r="L171" s="203">
        <f t="shared" si="5"/>
        <v>0</v>
      </c>
      <c r="M171" s="84"/>
      <c r="N171" s="285"/>
      <c r="O171" s="286"/>
      <c r="P171" s="285"/>
      <c r="Q171" s="286"/>
      <c r="R171" s="282"/>
      <c r="S171" s="282"/>
    </row>
    <row r="172" spans="2:19" ht="23.25" customHeight="1">
      <c r="B172" s="235"/>
      <c r="C172" s="197"/>
      <c r="D172" s="174"/>
      <c r="E172" s="172"/>
      <c r="F172" s="172"/>
      <c r="G172" s="173"/>
      <c r="H172" s="198"/>
      <c r="I172" s="198"/>
      <c r="J172" s="199"/>
      <c r="K172" s="200"/>
      <c r="L172" s="203">
        <f t="shared" si="5"/>
        <v>0</v>
      </c>
      <c r="M172" s="84"/>
      <c r="N172" s="285"/>
      <c r="O172" s="286"/>
      <c r="P172" s="285"/>
      <c r="Q172" s="286"/>
      <c r="R172" s="282"/>
      <c r="S172" s="282"/>
    </row>
    <row r="173" spans="2:19" ht="18" customHeight="1" thickBot="1">
      <c r="B173" s="187"/>
      <c r="C173" s="53"/>
      <c r="D173" s="283" t="s">
        <v>11</v>
      </c>
      <c r="E173" s="283"/>
      <c r="F173" s="163"/>
      <c r="G173" s="163"/>
      <c r="H173" s="165">
        <f>SUM(H167:H172)</f>
        <v>0</v>
      </c>
      <c r="I173" s="165">
        <f>SUM(I167:I172)</f>
        <v>0</v>
      </c>
      <c r="J173" s="165">
        <f>SUM(J167:J172)</f>
        <v>0</v>
      </c>
      <c r="K173" s="166">
        <f>SUM(K167:K172)</f>
        <v>0</v>
      </c>
      <c r="L173" s="165">
        <f>SUM(L167:L172)</f>
        <v>0</v>
      </c>
      <c r="M173" s="201"/>
      <c r="N173" s="284"/>
      <c r="O173" s="284"/>
      <c r="P173" s="284"/>
      <c r="Q173" s="284"/>
      <c r="R173" s="284"/>
      <c r="S173" s="284"/>
    </row>
    <row r="174" spans="2:19" ht="18" customHeight="1">
      <c r="C174" s="26"/>
      <c r="D174" s="26"/>
      <c r="E174" s="167"/>
      <c r="F174" s="168"/>
      <c r="G174" s="168"/>
      <c r="H174" s="168"/>
      <c r="I174" s="168"/>
      <c r="J174" s="169"/>
      <c r="K174" s="167" t="s">
        <v>284</v>
      </c>
    </row>
    <row r="175" spans="2:19" ht="18" customHeight="1">
      <c r="C175" s="175"/>
      <c r="D175" s="26"/>
      <c r="E175" s="167"/>
      <c r="F175" s="168"/>
      <c r="G175" s="168"/>
      <c r="H175" s="168"/>
      <c r="I175" s="169"/>
    </row>
    <row r="176" spans="2:19" ht="18" customHeight="1">
      <c r="B176" s="39" t="s">
        <v>241</v>
      </c>
      <c r="D176" s="39"/>
      <c r="E176" s="39"/>
      <c r="F176" s="39"/>
      <c r="G176" s="39"/>
      <c r="H176" s="39"/>
      <c r="I176" s="39"/>
      <c r="J176" s="39"/>
    </row>
    <row r="177" spans="1:19" ht="18" customHeight="1">
      <c r="B177" s="176" t="s">
        <v>242</v>
      </c>
      <c r="D177" s="177"/>
      <c r="E177" s="178"/>
      <c r="F177" s="179"/>
      <c r="G177" s="179"/>
      <c r="H177" s="179"/>
      <c r="I177" s="181"/>
      <c r="J177" s="180"/>
    </row>
    <row r="178" spans="1:19" ht="18" customHeight="1">
      <c r="B178" s="14" t="s">
        <v>243</v>
      </c>
      <c r="D178" s="13"/>
      <c r="E178" s="182"/>
      <c r="F178" s="183"/>
      <c r="G178" s="183"/>
      <c r="H178" s="183"/>
      <c r="I178" s="183"/>
      <c r="J178" s="12"/>
    </row>
    <row r="179" spans="1:19" s="30" customFormat="1" ht="18" customHeight="1">
      <c r="I179" s="113"/>
    </row>
    <row r="180" spans="1:19" s="21" customFormat="1" ht="27.75" customHeight="1" thickBot="1">
      <c r="B180" s="5" t="s">
        <v>268</v>
      </c>
      <c r="C180" s="158"/>
      <c r="D180" s="184"/>
      <c r="J180" s="83" t="s">
        <v>295</v>
      </c>
      <c r="K180" s="26" t="s">
        <v>26</v>
      </c>
      <c r="L180" s="27" t="s">
        <v>297</v>
      </c>
      <c r="M180" s="26"/>
    </row>
    <row r="181" spans="1:19" s="21" customFormat="1" ht="43.8" customHeight="1">
      <c r="B181" s="188" t="s">
        <v>248</v>
      </c>
      <c r="C181" s="209" t="s">
        <v>25</v>
      </c>
      <c r="D181" s="214" t="s">
        <v>2</v>
      </c>
      <c r="E181" s="214" t="s">
        <v>5</v>
      </c>
      <c r="F181" s="214" t="s">
        <v>229</v>
      </c>
      <c r="G181" s="212" t="s">
        <v>230</v>
      </c>
      <c r="H181" s="161" t="s">
        <v>244</v>
      </c>
      <c r="I181" s="161" t="s">
        <v>245</v>
      </c>
      <c r="J181" s="161" t="s">
        <v>231</v>
      </c>
      <c r="K181" s="216" t="s">
        <v>21</v>
      </c>
      <c r="L181" s="202" t="s">
        <v>293</v>
      </c>
      <c r="M181" s="211" t="s">
        <v>279</v>
      </c>
      <c r="N181" s="288" t="s">
        <v>276</v>
      </c>
      <c r="O181" s="289"/>
      <c r="P181" s="274" t="s">
        <v>270</v>
      </c>
      <c r="Q181" s="274"/>
      <c r="R181" s="287" t="s">
        <v>240</v>
      </c>
      <c r="S181" s="287"/>
    </row>
    <row r="182" spans="1:19" ht="18" customHeight="1">
      <c r="B182" s="186"/>
      <c r="C182" s="128"/>
      <c r="D182" s="173"/>
      <c r="E182" s="172"/>
      <c r="F182" s="172"/>
      <c r="G182" s="173"/>
      <c r="H182" s="173"/>
      <c r="I182" s="205"/>
      <c r="J182" s="195">
        <f>H182*I182</f>
        <v>0</v>
      </c>
      <c r="K182" s="196"/>
      <c r="L182" s="203">
        <f>ROUNDDOWN(MIN(J182,K182)/3*1,0)</f>
        <v>0</v>
      </c>
      <c r="M182" s="84"/>
      <c r="N182" s="285"/>
      <c r="O182" s="286"/>
      <c r="P182" s="285"/>
      <c r="Q182" s="286"/>
      <c r="R182" s="282"/>
      <c r="S182" s="282"/>
    </row>
    <row r="183" spans="1:19" ht="18" customHeight="1">
      <c r="B183" s="186"/>
      <c r="C183" s="128"/>
      <c r="D183" s="173"/>
      <c r="E183" s="172"/>
      <c r="F183" s="172"/>
      <c r="G183" s="173"/>
      <c r="H183" s="173"/>
      <c r="I183" s="205"/>
      <c r="J183" s="195">
        <f>H183*I183</f>
        <v>0</v>
      </c>
      <c r="K183" s="196"/>
      <c r="L183" s="203">
        <f t="shared" ref="L183:L186" si="6">ROUNDDOWN(MIN(J183,K183)/3*1,0)</f>
        <v>0</v>
      </c>
      <c r="M183" s="84"/>
      <c r="N183" s="285"/>
      <c r="O183" s="286"/>
      <c r="P183" s="285"/>
      <c r="Q183" s="286"/>
      <c r="R183" s="282"/>
      <c r="S183" s="282"/>
    </row>
    <row r="184" spans="1:19" ht="18" customHeight="1">
      <c r="B184" s="186"/>
      <c r="C184" s="128"/>
      <c r="D184" s="173"/>
      <c r="E184" s="172"/>
      <c r="F184" s="172"/>
      <c r="G184" s="173"/>
      <c r="H184" s="173"/>
      <c r="I184" s="205"/>
      <c r="J184" s="195">
        <f t="shared" ref="J184:J186" si="7">H184*I184</f>
        <v>0</v>
      </c>
      <c r="K184" s="196"/>
      <c r="L184" s="203">
        <f t="shared" si="6"/>
        <v>0</v>
      </c>
      <c r="M184" s="84"/>
      <c r="N184" s="285"/>
      <c r="O184" s="286"/>
      <c r="P184" s="285"/>
      <c r="Q184" s="286"/>
      <c r="R184" s="282"/>
      <c r="S184" s="282"/>
    </row>
    <row r="185" spans="1:19" ht="18" customHeight="1">
      <c r="B185" s="235"/>
      <c r="C185" s="197"/>
      <c r="D185" s="173"/>
      <c r="E185" s="172"/>
      <c r="F185" s="172"/>
      <c r="G185" s="173"/>
      <c r="H185" s="173"/>
      <c r="I185" s="205"/>
      <c r="J185" s="195">
        <f t="shared" si="7"/>
        <v>0</v>
      </c>
      <c r="K185" s="196"/>
      <c r="L185" s="203">
        <f t="shared" si="6"/>
        <v>0</v>
      </c>
      <c r="M185" s="84"/>
      <c r="N185" s="285"/>
      <c r="O185" s="286"/>
      <c r="P185" s="285"/>
      <c r="Q185" s="286"/>
      <c r="R185" s="282"/>
      <c r="S185" s="282"/>
    </row>
    <row r="186" spans="1:19" ht="18" customHeight="1">
      <c r="B186" s="235"/>
      <c r="C186" s="197"/>
      <c r="D186" s="173"/>
      <c r="E186" s="172"/>
      <c r="F186" s="172"/>
      <c r="G186" s="173"/>
      <c r="H186" s="173"/>
      <c r="I186" s="205"/>
      <c r="J186" s="195">
        <f t="shared" si="7"/>
        <v>0</v>
      </c>
      <c r="K186" s="196"/>
      <c r="L186" s="203">
        <f t="shared" si="6"/>
        <v>0</v>
      </c>
      <c r="M186" s="84"/>
      <c r="N186" s="285"/>
      <c r="O186" s="286"/>
      <c r="P186" s="285"/>
      <c r="Q186" s="286"/>
      <c r="R186" s="282"/>
      <c r="S186" s="282"/>
    </row>
    <row r="187" spans="1:19" ht="18" customHeight="1">
      <c r="B187" s="235"/>
      <c r="C187" s="53"/>
      <c r="D187" s="283" t="s">
        <v>11</v>
      </c>
      <c r="E187" s="283"/>
      <c r="F187" s="163"/>
      <c r="G187" s="204"/>
      <c r="H187" s="165">
        <f>SUM(H182:H186)</f>
        <v>0</v>
      </c>
      <c r="I187" s="164"/>
      <c r="J187" s="165">
        <f>SUM(J182:J186)</f>
        <v>0</v>
      </c>
      <c r="K187" s="166">
        <f>SUM(K182:K186)</f>
        <v>0</v>
      </c>
      <c r="L187" s="165">
        <f>SUM(L182:L186)</f>
        <v>0</v>
      </c>
      <c r="M187" s="201"/>
      <c r="N187" s="284"/>
      <c r="O187" s="284"/>
      <c r="P187" s="284"/>
      <c r="Q187" s="284"/>
      <c r="R187" s="284"/>
      <c r="S187" s="284"/>
    </row>
    <row r="188" spans="1:19" ht="18" customHeight="1">
      <c r="D188" s="26"/>
      <c r="E188" s="167"/>
      <c r="F188" s="168"/>
      <c r="G188" s="169"/>
      <c r="K188" s="167" t="s">
        <v>285</v>
      </c>
    </row>
    <row r="189" spans="1:19" ht="17.7" customHeight="1">
      <c r="B189" s="27" t="s">
        <v>246</v>
      </c>
      <c r="D189" s="66"/>
      <c r="E189" s="66"/>
      <c r="F189" s="66"/>
      <c r="G189" s="66"/>
      <c r="H189" s="66"/>
      <c r="I189" s="66"/>
      <c r="J189" s="66"/>
    </row>
    <row r="190" spans="1:19" ht="17.7" customHeight="1">
      <c r="B190" s="66" t="s">
        <v>289</v>
      </c>
      <c r="D190" s="185"/>
      <c r="E190" s="185"/>
      <c r="F190" s="185"/>
      <c r="G190" s="185"/>
      <c r="H190" s="185"/>
      <c r="I190" s="185"/>
      <c r="J190" s="185"/>
    </row>
    <row r="191" spans="1:19" ht="17.7" customHeight="1">
      <c r="A191" s="21"/>
      <c r="B191" s="27" t="s">
        <v>247</v>
      </c>
      <c r="D191" s="21"/>
      <c r="E191" s="17"/>
      <c r="F191" s="17"/>
      <c r="G191" s="17"/>
      <c r="H191" s="17"/>
      <c r="I191" s="17"/>
      <c r="J191" s="33"/>
      <c r="K191" s="21"/>
      <c r="L191" s="21"/>
      <c r="M191" s="21"/>
      <c r="N191" s="21"/>
      <c r="O191" s="21"/>
      <c r="P191" s="21"/>
      <c r="Q191" s="21"/>
      <c r="R191" s="21"/>
      <c r="S191" s="21"/>
    </row>
    <row r="192" spans="1:19" ht="17.7" customHeight="1">
      <c r="A192" s="21"/>
      <c r="B192" s="27"/>
      <c r="D192" s="21"/>
      <c r="E192" s="17"/>
      <c r="F192" s="17"/>
      <c r="G192" s="17"/>
      <c r="H192" s="17"/>
      <c r="I192" s="17"/>
      <c r="J192" s="33"/>
      <c r="K192" s="21"/>
      <c r="L192" s="21"/>
      <c r="M192" s="21"/>
      <c r="N192" s="21"/>
      <c r="O192" s="21"/>
      <c r="P192" s="21"/>
      <c r="Q192" s="21"/>
      <c r="R192" s="21"/>
      <c r="S192" s="21"/>
    </row>
    <row r="193" spans="1:22" ht="13.5" customHeight="1">
      <c r="A193" s="21"/>
      <c r="B193" s="21"/>
      <c r="C193" s="21"/>
      <c r="D193" s="21"/>
      <c r="E193" s="115"/>
      <c r="F193" s="115"/>
      <c r="G193" s="115"/>
      <c r="H193" s="115"/>
      <c r="I193" s="115"/>
      <c r="J193" s="83"/>
      <c r="K193" s="21"/>
      <c r="L193" s="21"/>
      <c r="M193" s="21"/>
      <c r="N193" s="21"/>
      <c r="O193" s="21"/>
      <c r="P193" s="21"/>
      <c r="Q193" s="21"/>
      <c r="R193" s="21"/>
      <c r="S193" s="21"/>
    </row>
    <row r="194" spans="1:22" s="12" customFormat="1" ht="13.8" thickBot="1">
      <c r="A194" s="7" t="s">
        <v>283</v>
      </c>
      <c r="B194" s="7"/>
      <c r="C194" s="7"/>
      <c r="D194" s="6"/>
      <c r="E194" s="6"/>
      <c r="F194" s="6"/>
      <c r="G194" s="6"/>
      <c r="H194" s="6"/>
      <c r="I194" s="13" t="s">
        <v>22</v>
      </c>
      <c r="J194" s="13" t="s">
        <v>26</v>
      </c>
      <c r="K194" s="27" t="s">
        <v>297</v>
      </c>
      <c r="L194" s="6"/>
      <c r="M194" s="6"/>
      <c r="N194" s="6"/>
      <c r="O194" s="6"/>
      <c r="P194" s="6"/>
      <c r="Q194" s="6"/>
      <c r="R194" s="6"/>
      <c r="S194" s="6"/>
    </row>
    <row r="195" spans="1:22" s="6" customFormat="1" ht="24" customHeight="1">
      <c r="A195" s="108"/>
      <c r="B195" s="266" t="s">
        <v>248</v>
      </c>
      <c r="C195" s="257" t="s">
        <v>25</v>
      </c>
      <c r="D195" s="264" t="s">
        <v>1</v>
      </c>
      <c r="E195" s="264" t="s">
        <v>281</v>
      </c>
      <c r="F195" s="262" t="s">
        <v>40</v>
      </c>
      <c r="G195" s="260" t="s">
        <v>183</v>
      </c>
      <c r="H195" s="264" t="s">
        <v>184</v>
      </c>
      <c r="I195" s="315" t="s">
        <v>4</v>
      </c>
      <c r="J195" s="315" t="s">
        <v>21</v>
      </c>
      <c r="K195" s="315" t="s">
        <v>293</v>
      </c>
      <c r="L195" s="264" t="s">
        <v>5</v>
      </c>
      <c r="M195" s="264" t="s">
        <v>6</v>
      </c>
      <c r="N195" s="264" t="s">
        <v>7</v>
      </c>
      <c r="O195" s="264" t="s">
        <v>24</v>
      </c>
      <c r="P195" s="315" t="s">
        <v>9</v>
      </c>
      <c r="Q195" s="264" t="s">
        <v>10</v>
      </c>
      <c r="R195" s="279" t="s">
        <v>250</v>
      </c>
      <c r="S195" s="279"/>
      <c r="T195" s="280" t="s">
        <v>193</v>
      </c>
      <c r="U195" s="281"/>
      <c r="V195" s="274" t="s">
        <v>30</v>
      </c>
    </row>
    <row r="196" spans="1:22" s="12" customFormat="1" ht="60">
      <c r="A196" s="6"/>
      <c r="B196" s="267"/>
      <c r="C196" s="258"/>
      <c r="D196" s="265"/>
      <c r="E196" s="265"/>
      <c r="F196" s="263"/>
      <c r="G196" s="261"/>
      <c r="H196" s="265"/>
      <c r="I196" s="316"/>
      <c r="J196" s="316"/>
      <c r="K196" s="316"/>
      <c r="L196" s="265"/>
      <c r="M196" s="265"/>
      <c r="N196" s="265"/>
      <c r="O196" s="265"/>
      <c r="P196" s="316"/>
      <c r="Q196" s="265"/>
      <c r="R196" s="238" t="s">
        <v>192</v>
      </c>
      <c r="S196" s="238" t="s">
        <v>251</v>
      </c>
      <c r="T196" s="238" t="s">
        <v>300</v>
      </c>
      <c r="U196" s="238" t="s">
        <v>169</v>
      </c>
      <c r="V196" s="274"/>
    </row>
    <row r="197" spans="1:22" s="12" customFormat="1">
      <c r="A197" s="6"/>
      <c r="B197" s="186"/>
      <c r="C197" s="220"/>
      <c r="D197" s="220"/>
      <c r="E197" s="221"/>
      <c r="F197" s="221"/>
      <c r="G197" s="221"/>
      <c r="H197" s="229"/>
      <c r="I197" s="222"/>
      <c r="J197" s="222"/>
      <c r="K197" s="223">
        <f>ROUNDDOWN(MIN(I197,J197)/3,0)</f>
        <v>0</v>
      </c>
      <c r="L197" s="220"/>
      <c r="M197" s="220"/>
      <c r="N197" s="224"/>
      <c r="O197" s="224"/>
      <c r="P197" s="225"/>
      <c r="Q197" s="225"/>
      <c r="R197" s="84"/>
      <c r="S197" s="230"/>
      <c r="T197" s="240"/>
      <c r="U197" s="240"/>
      <c r="V197" s="240"/>
    </row>
    <row r="198" spans="1:22" s="12" customFormat="1">
      <c r="A198" s="6"/>
      <c r="B198" s="186"/>
      <c r="C198" s="220"/>
      <c r="D198" s="220"/>
      <c r="E198" s="221"/>
      <c r="F198" s="221"/>
      <c r="G198" s="221"/>
      <c r="H198" s="229"/>
      <c r="I198" s="222"/>
      <c r="J198" s="222"/>
      <c r="K198" s="223">
        <f t="shared" ref="K198:K200" si="8">ROUNDDOWN(MIN(I198,J198)/3,0)</f>
        <v>0</v>
      </c>
      <c r="L198" s="220"/>
      <c r="M198" s="220"/>
      <c r="N198" s="224"/>
      <c r="O198" s="224"/>
      <c r="P198" s="225"/>
      <c r="Q198" s="225"/>
      <c r="R198" s="84"/>
      <c r="S198" s="230"/>
      <c r="T198" s="240"/>
      <c r="U198" s="240"/>
      <c r="V198" s="240"/>
    </row>
    <row r="199" spans="1:22" s="12" customFormat="1">
      <c r="A199" s="6"/>
      <c r="B199" s="186"/>
      <c r="C199" s="220"/>
      <c r="D199" s="220"/>
      <c r="E199" s="221"/>
      <c r="F199" s="221"/>
      <c r="G199" s="221"/>
      <c r="H199" s="229"/>
      <c r="I199" s="222"/>
      <c r="J199" s="222"/>
      <c r="K199" s="223">
        <f t="shared" si="8"/>
        <v>0</v>
      </c>
      <c r="L199" s="220"/>
      <c r="M199" s="220"/>
      <c r="N199" s="224"/>
      <c r="O199" s="224"/>
      <c r="P199" s="225"/>
      <c r="Q199" s="225"/>
      <c r="R199" s="84"/>
      <c r="S199" s="230"/>
      <c r="T199" s="240"/>
      <c r="U199" s="240"/>
      <c r="V199" s="240"/>
    </row>
    <row r="200" spans="1:22" s="12" customFormat="1">
      <c r="A200" s="6"/>
      <c r="B200" s="186"/>
      <c r="C200" s="220"/>
      <c r="D200" s="220"/>
      <c r="E200" s="221"/>
      <c r="F200" s="221"/>
      <c r="G200" s="221"/>
      <c r="H200" s="229"/>
      <c r="I200" s="222"/>
      <c r="J200" s="222"/>
      <c r="K200" s="223">
        <f t="shared" si="8"/>
        <v>0</v>
      </c>
      <c r="L200" s="220"/>
      <c r="M200" s="220"/>
      <c r="N200" s="224"/>
      <c r="O200" s="224"/>
      <c r="P200" s="225"/>
      <c r="Q200" s="225"/>
      <c r="R200" s="84"/>
      <c r="S200" s="230"/>
      <c r="T200" s="240"/>
      <c r="U200" s="240"/>
      <c r="V200" s="240"/>
    </row>
    <row r="201" spans="1:22" s="12" customFormat="1" ht="13.8" thickBot="1">
      <c r="A201" s="6"/>
      <c r="B201" s="231"/>
      <c r="C201" s="53"/>
      <c r="D201" s="277" t="s">
        <v>11</v>
      </c>
      <c r="E201" s="278"/>
      <c r="F201" s="208"/>
      <c r="G201" s="53"/>
      <c r="H201" s="53"/>
      <c r="I201" s="88"/>
      <c r="J201" s="86"/>
      <c r="K201" s="86">
        <f>SUM(K196:K200)</f>
        <v>0</v>
      </c>
      <c r="L201" s="53"/>
      <c r="M201" s="53"/>
      <c r="N201" s="53"/>
      <c r="O201" s="53"/>
      <c r="P201" s="53"/>
      <c r="Q201" s="53"/>
      <c r="R201" s="217"/>
      <c r="S201" s="217"/>
      <c r="T201" s="239"/>
      <c r="U201" s="239"/>
      <c r="V201" s="239"/>
    </row>
    <row r="202" spans="1:22" s="12" customFormat="1">
      <c r="A202" s="6"/>
      <c r="B202" s="6"/>
      <c r="C202" s="6"/>
      <c r="D202" s="13"/>
      <c r="E202" s="13"/>
      <c r="F202" s="13"/>
      <c r="G202" s="6"/>
      <c r="H202" s="6"/>
      <c r="I202" s="6"/>
      <c r="J202" s="58"/>
      <c r="K202" s="59" t="s">
        <v>286</v>
      </c>
      <c r="L202" s="6"/>
      <c r="M202" s="6"/>
      <c r="N202" s="6"/>
      <c r="O202" s="6"/>
      <c r="P202" s="6"/>
      <c r="Q202" s="6"/>
      <c r="R202" s="6"/>
      <c r="S202" s="6"/>
    </row>
    <row r="203" spans="1:22" s="12" customFormat="1">
      <c r="A203" s="6"/>
      <c r="B203" s="6" t="s">
        <v>186</v>
      </c>
      <c r="C203" s="6"/>
      <c r="D203" s="13"/>
      <c r="E203" s="13"/>
      <c r="F203" s="13"/>
      <c r="G203" s="6"/>
      <c r="H203" s="6"/>
      <c r="I203" s="6"/>
      <c r="J203" s="58"/>
      <c r="K203" s="58"/>
      <c r="L203" s="6"/>
      <c r="M203" s="6"/>
      <c r="N203" s="6"/>
      <c r="O203" s="6"/>
      <c r="P203" s="6"/>
      <c r="Q203" s="6"/>
      <c r="R203" s="6"/>
      <c r="S203" s="6"/>
    </row>
    <row r="204" spans="1:22" ht="13.5" customHeight="1">
      <c r="B204" s="116" t="s">
        <v>187</v>
      </c>
      <c r="E204" s="115"/>
      <c r="F204" s="115"/>
      <c r="G204" s="115"/>
      <c r="H204" s="115"/>
      <c r="I204" s="115"/>
      <c r="J204" s="83"/>
    </row>
    <row r="205" spans="1:22" ht="13.5" customHeight="1">
      <c r="B205" s="116" t="s">
        <v>188</v>
      </c>
      <c r="E205" s="115"/>
      <c r="F205" s="115"/>
      <c r="G205" s="115"/>
      <c r="H205" s="115"/>
      <c r="I205" s="115"/>
      <c r="J205" s="83"/>
    </row>
    <row r="206" spans="1:22">
      <c r="A206" s="21"/>
      <c r="B206" s="101" t="s">
        <v>282</v>
      </c>
      <c r="C206" s="21"/>
      <c r="D206" s="21"/>
      <c r="E206" s="21"/>
      <c r="F206" s="21"/>
      <c r="G206" s="21"/>
      <c r="H206" s="21"/>
      <c r="I206" s="21"/>
      <c r="J206" s="21"/>
      <c r="K206" s="21"/>
      <c r="L206" s="21"/>
      <c r="M206" s="21"/>
      <c r="N206" s="21"/>
      <c r="O206" s="21"/>
      <c r="P206" s="21"/>
      <c r="Q206" s="21"/>
      <c r="R206" s="21"/>
      <c r="S206" s="21"/>
    </row>
    <row r="207" spans="1:22" ht="13.5" customHeight="1">
      <c r="A207" s="21"/>
      <c r="B207" s="21"/>
      <c r="C207" s="21"/>
      <c r="D207" s="21"/>
      <c r="E207" s="17"/>
      <c r="F207" s="17"/>
      <c r="G207" s="17"/>
      <c r="H207" s="17"/>
      <c r="I207" s="36"/>
      <c r="J207" s="37"/>
      <c r="K207" s="21"/>
      <c r="L207" s="21"/>
      <c r="M207" s="21"/>
      <c r="N207" s="21"/>
      <c r="O207" s="21"/>
      <c r="P207" s="21"/>
      <c r="Q207" s="21"/>
      <c r="R207" s="21"/>
      <c r="S207" s="21"/>
    </row>
    <row r="208" spans="1:22" ht="24" customHeight="1">
      <c r="A208" s="21"/>
      <c r="B208" s="21"/>
      <c r="C208" s="21"/>
      <c r="D208" s="21"/>
      <c r="E208" s="21"/>
      <c r="F208" s="21"/>
      <c r="G208" s="21"/>
      <c r="H208" s="94" t="s">
        <v>190</v>
      </c>
      <c r="I208" s="63"/>
      <c r="J208" s="64" t="s">
        <v>294</v>
      </c>
      <c r="K208" s="21"/>
      <c r="L208" s="21"/>
      <c r="M208" s="21"/>
      <c r="N208" s="21"/>
      <c r="O208" s="21"/>
      <c r="P208" s="21"/>
      <c r="Q208" s="21"/>
      <c r="R208" s="21"/>
      <c r="S208" s="21"/>
    </row>
    <row r="209" spans="1:23" ht="19.5" customHeight="1">
      <c r="A209" s="21"/>
      <c r="B209" s="21"/>
      <c r="C209" s="21"/>
      <c r="D209" s="21"/>
      <c r="E209" s="21"/>
      <c r="F209" s="21"/>
      <c r="G209" s="21"/>
      <c r="H209" s="21"/>
      <c r="I209" s="65" t="s">
        <v>15</v>
      </c>
      <c r="J209" s="43">
        <f>SUM(K28,K46,J57,K70,K95,K106,K115,K123,J136,J146,L158,L173,L187,K201)</f>
        <v>0</v>
      </c>
      <c r="K209" s="66"/>
      <c r="L209" s="21"/>
      <c r="M209" s="21"/>
      <c r="N209" s="21"/>
      <c r="O209" s="21"/>
      <c r="P209" s="21"/>
      <c r="Q209" s="21"/>
      <c r="R209" s="21"/>
      <c r="S209" s="21"/>
    </row>
    <row r="210" spans="1:23" ht="19.5" customHeight="1">
      <c r="A210" s="21"/>
      <c r="B210" s="21"/>
      <c r="C210" s="21"/>
      <c r="D210" s="21"/>
      <c r="E210" s="21"/>
      <c r="F210" s="21"/>
      <c r="G210" s="21"/>
      <c r="H210" s="21"/>
      <c r="I210" s="65" t="s">
        <v>16</v>
      </c>
      <c r="J210" s="44"/>
      <c r="K210" s="21"/>
      <c r="L210" s="21"/>
      <c r="M210" s="21"/>
      <c r="N210" s="21"/>
      <c r="O210" s="21"/>
      <c r="P210" s="21"/>
      <c r="Q210" s="21"/>
      <c r="R210" s="21"/>
      <c r="S210" s="21"/>
    </row>
    <row r="211" spans="1:23" ht="13.8" thickBot="1">
      <c r="A211" s="21"/>
      <c r="B211" s="21"/>
      <c r="C211" s="21"/>
      <c r="D211" s="21"/>
      <c r="E211" s="21"/>
      <c r="F211" s="21"/>
      <c r="G211" s="21"/>
      <c r="H211" s="21"/>
      <c r="I211" s="21"/>
      <c r="J211" s="21"/>
      <c r="K211" s="21"/>
      <c r="L211" s="21"/>
      <c r="M211" s="21"/>
      <c r="N211" s="21"/>
      <c r="O211" s="21"/>
      <c r="P211" s="21"/>
      <c r="Q211" s="21"/>
      <c r="R211" s="21"/>
      <c r="S211" s="21"/>
    </row>
    <row r="212" spans="1:23">
      <c r="A212" s="21"/>
      <c r="B212" s="268" t="s">
        <v>298</v>
      </c>
      <c r="C212" s="269"/>
      <c r="D212" s="270"/>
      <c r="E212" s="237"/>
      <c r="F212" s="21"/>
      <c r="G212" s="21"/>
      <c r="H212" s="21"/>
      <c r="I212" s="21"/>
      <c r="J212" s="21"/>
      <c r="K212" s="21"/>
      <c r="L212" s="21"/>
      <c r="M212" s="21"/>
      <c r="N212" s="21"/>
      <c r="O212" s="21"/>
      <c r="P212" s="21"/>
      <c r="Q212" s="21"/>
      <c r="R212" s="21"/>
      <c r="S212" s="21"/>
    </row>
    <row r="213" spans="1:23" ht="13.8" thickBot="1">
      <c r="A213" s="21"/>
      <c r="B213" s="271"/>
      <c r="C213" s="272"/>
      <c r="D213" s="273"/>
      <c r="E213" s="237"/>
      <c r="F213" s="21"/>
      <c r="G213" s="21"/>
      <c r="H213" s="21"/>
      <c r="I213" s="21"/>
      <c r="J213" s="21"/>
      <c r="K213" s="21"/>
      <c r="L213" s="21"/>
      <c r="M213" s="21"/>
      <c r="N213" s="21"/>
      <c r="O213" s="21"/>
      <c r="P213" s="21"/>
      <c r="Q213" s="21"/>
      <c r="R213" s="21"/>
      <c r="S213" s="21"/>
    </row>
    <row r="214" spans="1:23">
      <c r="A214" s="21"/>
      <c r="B214" s="21"/>
      <c r="C214" s="21"/>
      <c r="D214" s="27"/>
      <c r="E214" s="21"/>
      <c r="F214" s="21"/>
      <c r="G214" s="21"/>
      <c r="H214" s="21"/>
      <c r="I214" s="21"/>
      <c r="J214" s="21"/>
      <c r="K214" s="21"/>
      <c r="L214" s="21"/>
      <c r="M214" s="21"/>
      <c r="N214" s="21"/>
      <c r="O214" s="21"/>
      <c r="P214" s="21"/>
      <c r="Q214" s="21"/>
      <c r="R214" s="21"/>
      <c r="S214" s="21"/>
    </row>
    <row r="215" spans="1:23">
      <c r="A215" s="7" t="s">
        <v>264</v>
      </c>
      <c r="B215" s="7"/>
      <c r="C215" s="7"/>
      <c r="D215" s="21"/>
      <c r="E215" s="21"/>
      <c r="F215" s="21"/>
      <c r="G215" s="21"/>
      <c r="H215" s="21"/>
      <c r="I215" s="21"/>
      <c r="J215" s="21"/>
      <c r="K215" s="21"/>
      <c r="L215" s="21"/>
      <c r="M215" s="21"/>
      <c r="N215" s="21"/>
      <c r="O215" s="21"/>
      <c r="P215" s="21"/>
      <c r="Q215" s="21"/>
      <c r="R215" s="21"/>
      <c r="S215" s="21"/>
    </row>
    <row r="216" spans="1:23" ht="13.8" thickBot="1">
      <c r="A216" s="7"/>
      <c r="B216" s="7"/>
      <c r="C216" s="7"/>
      <c r="D216" s="21"/>
      <c r="E216" s="21"/>
      <c r="F216" s="21"/>
      <c r="G216" s="21"/>
      <c r="J216" s="26" t="s">
        <v>22</v>
      </c>
      <c r="K216" s="26" t="s">
        <v>26</v>
      </c>
      <c r="L216" s="27" t="s">
        <v>23</v>
      </c>
      <c r="M216" s="21"/>
      <c r="N216" s="21"/>
      <c r="O216" s="21"/>
    </row>
    <row r="217" spans="1:23">
      <c r="A217" s="7"/>
      <c r="B217" s="266" t="s">
        <v>248</v>
      </c>
      <c r="C217" s="255" t="s">
        <v>25</v>
      </c>
      <c r="D217" s="274" t="s">
        <v>58</v>
      </c>
      <c r="E217" s="274" t="s">
        <v>2</v>
      </c>
      <c r="F217" s="290" t="s">
        <v>40</v>
      </c>
      <c r="G217" s="274" t="s">
        <v>59</v>
      </c>
      <c r="H217" s="291" t="s">
        <v>158</v>
      </c>
      <c r="I217" s="274" t="s">
        <v>212</v>
      </c>
      <c r="J217" s="274" t="s">
        <v>4</v>
      </c>
      <c r="K217" s="274" t="s">
        <v>21</v>
      </c>
      <c r="L217" s="274" t="s">
        <v>293</v>
      </c>
      <c r="M217" s="274" t="s">
        <v>5</v>
      </c>
      <c r="N217" s="274" t="s">
        <v>6</v>
      </c>
      <c r="O217" s="274" t="s">
        <v>167</v>
      </c>
      <c r="P217" s="274" t="s">
        <v>166</v>
      </c>
      <c r="Q217" s="274" t="s">
        <v>10</v>
      </c>
      <c r="R217" s="279" t="s">
        <v>250</v>
      </c>
      <c r="S217" s="279"/>
      <c r="T217" s="279" t="s">
        <v>193</v>
      </c>
      <c r="U217" s="279"/>
      <c r="V217" s="279"/>
      <c r="W217" s="274" t="s">
        <v>30</v>
      </c>
    </row>
    <row r="218" spans="1:23" ht="60">
      <c r="A218" s="28"/>
      <c r="B218" s="267"/>
      <c r="C218" s="256"/>
      <c r="D218" s="274"/>
      <c r="E218" s="274"/>
      <c r="F218" s="290"/>
      <c r="G218" s="274"/>
      <c r="H218" s="291"/>
      <c r="I218" s="274"/>
      <c r="J218" s="274"/>
      <c r="K218" s="274"/>
      <c r="L218" s="274"/>
      <c r="M218" s="274"/>
      <c r="N218" s="274"/>
      <c r="O218" s="274"/>
      <c r="P218" s="274"/>
      <c r="Q218" s="274"/>
      <c r="R218" s="107" t="s">
        <v>192</v>
      </c>
      <c r="S218" s="107" t="s">
        <v>251</v>
      </c>
      <c r="T218" s="207" t="s">
        <v>278</v>
      </c>
      <c r="U218" s="107" t="s">
        <v>275</v>
      </c>
      <c r="V218" s="107" t="s">
        <v>270</v>
      </c>
      <c r="W218" s="274"/>
    </row>
    <row r="219" spans="1:23">
      <c r="A219" s="42"/>
      <c r="B219" s="186"/>
      <c r="C219" s="136"/>
      <c r="D219" s="136"/>
      <c r="E219" s="137"/>
      <c r="F219" s="137"/>
      <c r="G219" s="136"/>
      <c r="H219" s="123"/>
      <c r="I219" s="131"/>
      <c r="J219" s="131"/>
      <c r="K219" s="131"/>
      <c r="L219" s="131">
        <f t="shared" ref="L219:L222" si="9">MIN(J219,K219)</f>
        <v>0</v>
      </c>
      <c r="M219" s="136"/>
      <c r="N219" s="136"/>
      <c r="O219" s="139"/>
      <c r="P219" s="84"/>
      <c r="Q219" s="84"/>
      <c r="R219" s="84"/>
      <c r="S219" s="84"/>
      <c r="T219" s="84"/>
      <c r="U219" s="84"/>
      <c r="V219" s="84"/>
      <c r="W219" s="136"/>
    </row>
    <row r="220" spans="1:23">
      <c r="A220" s="42"/>
      <c r="B220" s="186"/>
      <c r="C220" s="136"/>
      <c r="D220" s="136"/>
      <c r="E220" s="137"/>
      <c r="F220" s="137"/>
      <c r="G220" s="136"/>
      <c r="H220" s="123"/>
      <c r="I220" s="131"/>
      <c r="J220" s="131"/>
      <c r="K220" s="131"/>
      <c r="L220" s="131">
        <f t="shared" si="9"/>
        <v>0</v>
      </c>
      <c r="M220" s="136"/>
      <c r="N220" s="136"/>
      <c r="O220" s="139"/>
      <c r="P220" s="84"/>
      <c r="Q220" s="84"/>
      <c r="R220" s="84"/>
      <c r="S220" s="84"/>
      <c r="T220" s="84"/>
      <c r="U220" s="84"/>
      <c r="V220" s="84"/>
      <c r="W220" s="136"/>
    </row>
    <row r="221" spans="1:23">
      <c r="A221" s="42"/>
      <c r="B221" s="186"/>
      <c r="C221" s="136"/>
      <c r="D221" s="136"/>
      <c r="E221" s="137"/>
      <c r="F221" s="137"/>
      <c r="G221" s="136"/>
      <c r="H221" s="123"/>
      <c r="I221" s="131"/>
      <c r="J221" s="131"/>
      <c r="K221" s="131"/>
      <c r="L221" s="131">
        <f t="shared" si="9"/>
        <v>0</v>
      </c>
      <c r="M221" s="136"/>
      <c r="N221" s="136"/>
      <c r="O221" s="139"/>
      <c r="P221" s="84"/>
      <c r="Q221" s="84"/>
      <c r="R221" s="84"/>
      <c r="S221" s="84"/>
      <c r="T221" s="84"/>
      <c r="U221" s="84"/>
      <c r="V221" s="84"/>
      <c r="W221" s="136"/>
    </row>
    <row r="222" spans="1:23">
      <c r="A222" s="42"/>
      <c r="B222" s="186"/>
      <c r="C222" s="136"/>
      <c r="D222" s="136"/>
      <c r="E222" s="137"/>
      <c r="F222" s="137"/>
      <c r="G222" s="136"/>
      <c r="H222" s="123"/>
      <c r="I222" s="131"/>
      <c r="J222" s="131"/>
      <c r="K222" s="131"/>
      <c r="L222" s="131">
        <f t="shared" si="9"/>
        <v>0</v>
      </c>
      <c r="M222" s="136"/>
      <c r="N222" s="136"/>
      <c r="O222" s="139"/>
      <c r="P222" s="84"/>
      <c r="Q222" s="84"/>
      <c r="R222" s="84"/>
      <c r="S222" s="84"/>
      <c r="T222" s="84"/>
      <c r="U222" s="84"/>
      <c r="V222" s="84"/>
      <c r="W222" s="136"/>
    </row>
    <row r="223" spans="1:23" ht="13.8" thickBot="1">
      <c r="A223" s="42"/>
      <c r="B223" s="187"/>
      <c r="C223" s="45"/>
      <c r="D223" s="317" t="s">
        <v>11</v>
      </c>
      <c r="E223" s="318"/>
      <c r="F223" s="104"/>
      <c r="G223" s="45"/>
      <c r="H223" s="45"/>
      <c r="I223" s="89"/>
      <c r="J223" s="87"/>
      <c r="K223" s="87"/>
      <c r="L223" s="87">
        <f>SUM(L219:L222)</f>
        <v>0</v>
      </c>
      <c r="M223" s="45"/>
      <c r="N223" s="45"/>
      <c r="O223" s="45"/>
      <c r="P223" s="45"/>
      <c r="Q223" s="45"/>
      <c r="R223" s="45"/>
      <c r="S223" s="45"/>
      <c r="T223" s="45"/>
      <c r="U223" s="45"/>
      <c r="V223" s="98"/>
      <c r="W223" s="45"/>
    </row>
    <row r="224" spans="1:23" s="34" customFormat="1">
      <c r="A224" s="42"/>
      <c r="B224" s="80" t="s">
        <v>60</v>
      </c>
      <c r="C224" s="42"/>
      <c r="D224" s="74"/>
      <c r="E224" s="74"/>
      <c r="F224" s="42"/>
      <c r="G224" s="42"/>
      <c r="H224" s="42"/>
      <c r="I224" s="60"/>
      <c r="J224" s="60"/>
      <c r="K224" s="42"/>
      <c r="L224" s="42"/>
      <c r="M224" s="42"/>
      <c r="N224" s="42"/>
      <c r="O224" s="42"/>
      <c r="P224" s="42"/>
      <c r="Q224" s="74"/>
      <c r="R224" s="74"/>
      <c r="S224" s="74"/>
    </row>
    <row r="225" spans="1:22" s="34" customFormat="1">
      <c r="A225" s="42"/>
      <c r="B225" s="80" t="s">
        <v>176</v>
      </c>
      <c r="C225" s="42"/>
      <c r="D225" s="74"/>
      <c r="E225" s="74"/>
      <c r="F225" s="42"/>
      <c r="G225" s="42"/>
      <c r="H225" s="42"/>
      <c r="I225" s="60"/>
      <c r="J225" s="60"/>
      <c r="K225" s="42"/>
      <c r="L225" s="42"/>
      <c r="M225" s="42"/>
      <c r="N225" s="42"/>
      <c r="O225" s="42"/>
      <c r="P225" s="42"/>
      <c r="Q225" s="74"/>
      <c r="R225" s="74"/>
      <c r="S225" s="74"/>
    </row>
    <row r="226" spans="1:22" s="38" customFormat="1" ht="13.5" customHeight="1">
      <c r="A226" s="17"/>
      <c r="B226" s="14" t="s">
        <v>162</v>
      </c>
      <c r="C226" s="93"/>
      <c r="D226" s="93"/>
      <c r="E226" s="93"/>
      <c r="F226" s="93"/>
      <c r="G226" s="93"/>
      <c r="H226" s="93"/>
      <c r="I226" s="93"/>
      <c r="J226" s="93"/>
      <c r="K226" s="93"/>
      <c r="L226" s="93"/>
      <c r="M226" s="93"/>
      <c r="N226" s="93"/>
      <c r="O226" s="93"/>
      <c r="P226" s="93"/>
      <c r="Q226" s="93"/>
      <c r="R226" s="99"/>
      <c r="S226" s="93"/>
    </row>
    <row r="227" spans="1:22">
      <c r="A227" s="21"/>
      <c r="B227" s="21"/>
      <c r="C227" s="21"/>
      <c r="D227" s="21"/>
      <c r="E227" s="21"/>
      <c r="F227" s="21"/>
      <c r="G227" s="21"/>
      <c r="H227" s="21"/>
      <c r="I227" s="21"/>
      <c r="J227" s="21"/>
      <c r="K227" s="21"/>
      <c r="L227" s="21"/>
      <c r="M227" s="21"/>
      <c r="N227" s="21"/>
      <c r="O227" s="21"/>
      <c r="P227" s="21"/>
      <c r="Q227" s="21"/>
      <c r="R227" s="21"/>
      <c r="S227" s="21"/>
    </row>
    <row r="228" spans="1:22" s="21" customFormat="1" ht="18" customHeight="1">
      <c r="A228" s="7" t="s">
        <v>262</v>
      </c>
      <c r="B228" s="7"/>
      <c r="C228" s="7"/>
      <c r="K228" s="27"/>
    </row>
    <row r="229" spans="1:22" s="21" customFormat="1" ht="18" customHeight="1" thickBot="1">
      <c r="A229" s="7"/>
      <c r="B229" s="7"/>
      <c r="C229" s="7"/>
      <c r="H229" s="26" t="s">
        <v>22</v>
      </c>
      <c r="I229" s="26" t="s">
        <v>26</v>
      </c>
      <c r="J229" s="27" t="s">
        <v>23</v>
      </c>
      <c r="K229" s="27"/>
    </row>
    <row r="230" spans="1:22" s="6" customFormat="1" ht="60" customHeight="1">
      <c r="A230" s="28"/>
      <c r="B230" s="188" t="s">
        <v>248</v>
      </c>
      <c r="C230" s="135" t="s">
        <v>25</v>
      </c>
      <c r="D230" s="107" t="s">
        <v>1</v>
      </c>
      <c r="E230" s="107" t="s">
        <v>2</v>
      </c>
      <c r="F230" s="121" t="s">
        <v>158</v>
      </c>
      <c r="G230" s="8" t="s">
        <v>212</v>
      </c>
      <c r="H230" s="8" t="s">
        <v>4</v>
      </c>
      <c r="I230" s="8" t="s">
        <v>21</v>
      </c>
      <c r="J230" s="8" t="s">
        <v>293</v>
      </c>
      <c r="K230" s="8" t="s">
        <v>5</v>
      </c>
      <c r="L230" s="8" t="s">
        <v>6</v>
      </c>
      <c r="M230" s="8" t="s">
        <v>7</v>
      </c>
      <c r="N230" s="8" t="s">
        <v>24</v>
      </c>
      <c r="O230" s="8" t="s">
        <v>202</v>
      </c>
      <c r="P230" s="8" t="s">
        <v>211</v>
      </c>
      <c r="Q230" s="8" t="s">
        <v>170</v>
      </c>
      <c r="R230" s="107" t="s">
        <v>165</v>
      </c>
      <c r="S230" s="8" t="s">
        <v>171</v>
      </c>
      <c r="T230" s="8" t="s">
        <v>172</v>
      </c>
      <c r="U230" s="107" t="s">
        <v>252</v>
      </c>
      <c r="V230" s="107" t="s">
        <v>30</v>
      </c>
    </row>
    <row r="231" spans="1:22" s="12" customFormat="1">
      <c r="A231" s="52"/>
      <c r="B231" s="186"/>
      <c r="C231" s="128"/>
      <c r="D231" s="128"/>
      <c r="E231" s="123"/>
      <c r="F231" s="123"/>
      <c r="G231" s="129"/>
      <c r="H231" s="130"/>
      <c r="I231" s="130"/>
      <c r="J231" s="131">
        <f t="shared" ref="J231:J233" si="10">MIN(H231,I231)</f>
        <v>0</v>
      </c>
      <c r="K231" s="132"/>
      <c r="L231" s="128"/>
      <c r="M231" s="133"/>
      <c r="N231" s="125"/>
      <c r="O231" s="125"/>
      <c r="P231" s="125"/>
      <c r="Q231" s="126"/>
      <c r="R231" s="127"/>
      <c r="S231" s="126"/>
      <c r="T231" s="84"/>
      <c r="U231" s="84"/>
      <c r="V231" s="126"/>
    </row>
    <row r="232" spans="1:22" s="12" customFormat="1">
      <c r="A232" s="52"/>
      <c r="B232" s="186"/>
      <c r="C232" s="128"/>
      <c r="D232" s="128"/>
      <c r="E232" s="123"/>
      <c r="F232" s="123"/>
      <c r="G232" s="129"/>
      <c r="H232" s="130"/>
      <c r="I232" s="130"/>
      <c r="J232" s="131">
        <f t="shared" si="10"/>
        <v>0</v>
      </c>
      <c r="K232" s="132"/>
      <c r="L232" s="128"/>
      <c r="M232" s="133"/>
      <c r="N232" s="125"/>
      <c r="O232" s="125"/>
      <c r="P232" s="125"/>
      <c r="Q232" s="126"/>
      <c r="R232" s="127"/>
      <c r="S232" s="126"/>
      <c r="T232" s="84"/>
      <c r="U232" s="84"/>
      <c r="V232" s="126"/>
    </row>
    <row r="233" spans="1:22" s="12" customFormat="1">
      <c r="A233" s="52"/>
      <c r="B233" s="186"/>
      <c r="C233" s="128"/>
      <c r="D233" s="128"/>
      <c r="E233" s="123"/>
      <c r="F233" s="123"/>
      <c r="G233" s="129"/>
      <c r="H233" s="130"/>
      <c r="I233" s="130"/>
      <c r="J233" s="131">
        <f t="shared" si="10"/>
        <v>0</v>
      </c>
      <c r="K233" s="132"/>
      <c r="L233" s="128"/>
      <c r="M233" s="133"/>
      <c r="N233" s="125"/>
      <c r="O233" s="125"/>
      <c r="P233" s="125"/>
      <c r="Q233" s="126"/>
      <c r="R233" s="127"/>
      <c r="S233" s="126"/>
      <c r="T233" s="84"/>
      <c r="U233" s="84"/>
      <c r="V233" s="126"/>
    </row>
    <row r="234" spans="1:22" s="12" customFormat="1" ht="13.8" thickBot="1">
      <c r="A234" s="52"/>
      <c r="B234" s="190"/>
      <c r="C234" s="53"/>
      <c r="D234" s="277" t="s">
        <v>11</v>
      </c>
      <c r="E234" s="278"/>
      <c r="F234" s="105"/>
      <c r="G234" s="88"/>
      <c r="H234" s="88"/>
      <c r="I234" s="88"/>
      <c r="J234" s="88">
        <f>SUM(J231:J233)</f>
        <v>0</v>
      </c>
      <c r="K234" s="55"/>
      <c r="L234" s="53"/>
      <c r="M234" s="53"/>
      <c r="N234" s="53"/>
      <c r="O234" s="53"/>
      <c r="P234" s="53"/>
      <c r="Q234" s="67"/>
      <c r="R234" s="105"/>
      <c r="S234" s="53"/>
      <c r="T234" s="69"/>
      <c r="U234" s="69"/>
      <c r="V234" s="53"/>
    </row>
    <row r="235" spans="1:22" s="30" customFormat="1">
      <c r="A235" s="48"/>
      <c r="B235" s="48"/>
      <c r="C235" s="48"/>
      <c r="D235" s="49"/>
      <c r="E235" s="49"/>
      <c r="F235" s="50"/>
      <c r="G235" s="50"/>
      <c r="H235" s="50"/>
      <c r="I235" s="50"/>
      <c r="J235" s="49"/>
      <c r="K235" s="49"/>
      <c r="L235" s="50"/>
      <c r="M235" s="50"/>
      <c r="N235" s="50"/>
      <c r="O235" s="50"/>
      <c r="P235" s="50"/>
      <c r="Q235" s="50"/>
      <c r="R235" s="50"/>
      <c r="S235" s="48"/>
    </row>
    <row r="236" spans="1:22" s="30" customFormat="1">
      <c r="A236" s="48"/>
      <c r="B236" s="48" t="s">
        <v>196</v>
      </c>
      <c r="D236" s="48"/>
      <c r="E236" s="49"/>
      <c r="F236" s="50"/>
      <c r="G236" s="50"/>
      <c r="H236" s="50"/>
      <c r="I236" s="50"/>
      <c r="J236" s="49"/>
      <c r="K236" s="50"/>
      <c r="L236" s="50"/>
      <c r="M236" s="50"/>
      <c r="N236" s="50"/>
      <c r="O236" s="50"/>
      <c r="P236" s="50"/>
      <c r="Q236" s="50"/>
      <c r="R236" s="50"/>
      <c r="S236" s="48"/>
    </row>
    <row r="237" spans="1:22" s="30" customFormat="1">
      <c r="A237" s="48"/>
      <c r="B237" s="75" t="s">
        <v>221</v>
      </c>
      <c r="D237" s="48"/>
      <c r="E237" s="49"/>
      <c r="F237" s="50"/>
      <c r="G237" s="50"/>
      <c r="H237" s="50"/>
      <c r="I237" s="50"/>
      <c r="J237" s="49"/>
      <c r="K237" s="50"/>
      <c r="L237" s="50"/>
      <c r="M237" s="50"/>
      <c r="N237" s="50"/>
      <c r="O237" s="50"/>
      <c r="P237" s="50"/>
      <c r="Q237" s="50"/>
      <c r="R237" s="50"/>
      <c r="S237" s="48"/>
    </row>
    <row r="238" spans="1:22" ht="17.25" customHeight="1">
      <c r="A238" s="21"/>
      <c r="B238" s="106" t="s">
        <v>162</v>
      </c>
      <c r="C238" s="11"/>
      <c r="D238" s="11"/>
      <c r="E238" s="11"/>
      <c r="F238" s="11"/>
      <c r="G238" s="11"/>
      <c r="H238" s="11"/>
      <c r="I238" s="11"/>
      <c r="J238" s="11"/>
      <c r="K238" s="11"/>
      <c r="L238" s="11"/>
      <c r="M238" s="11"/>
      <c r="N238" s="11"/>
      <c r="O238" s="11"/>
      <c r="P238" s="21"/>
      <c r="Q238" s="21"/>
      <c r="R238" s="21"/>
      <c r="S238" s="21"/>
    </row>
    <row r="239" spans="1:22" ht="15" customHeight="1">
      <c r="A239" s="21"/>
      <c r="B239" s="71"/>
      <c r="C239" s="21"/>
      <c r="D239" s="21"/>
      <c r="E239" s="21"/>
      <c r="F239" s="21"/>
      <c r="G239" s="21"/>
      <c r="H239" s="21"/>
      <c r="I239" s="21"/>
      <c r="J239" s="21"/>
      <c r="K239" s="21"/>
      <c r="L239" s="21"/>
      <c r="M239" s="21"/>
      <c r="N239" s="21"/>
      <c r="O239" s="21"/>
      <c r="P239" s="21"/>
      <c r="Q239" s="21"/>
      <c r="R239" s="21"/>
      <c r="S239" s="21"/>
    </row>
    <row r="240" spans="1:22" s="21" customFormat="1" ht="18" customHeight="1">
      <c r="A240" s="7" t="s">
        <v>263</v>
      </c>
      <c r="B240" s="7"/>
      <c r="C240" s="7"/>
      <c r="K240" s="27"/>
    </row>
    <row r="241" spans="1:24" s="21" customFormat="1" ht="18" customHeight="1" thickBot="1">
      <c r="A241" s="7"/>
      <c r="B241" s="7"/>
      <c r="C241" s="7"/>
      <c r="I241" s="26" t="s">
        <v>22</v>
      </c>
      <c r="J241" s="26" t="s">
        <v>26</v>
      </c>
      <c r="K241" s="27" t="s">
        <v>23</v>
      </c>
    </row>
    <row r="242" spans="1:24" s="21" customFormat="1" ht="18" customHeight="1">
      <c r="A242" s="7"/>
      <c r="B242" s="266" t="s">
        <v>248</v>
      </c>
      <c r="C242" s="257" t="s">
        <v>25</v>
      </c>
      <c r="D242" s="274" t="s">
        <v>1</v>
      </c>
      <c r="E242" s="274" t="s">
        <v>2</v>
      </c>
      <c r="F242" s="290" t="s">
        <v>40</v>
      </c>
      <c r="G242" s="291" t="s">
        <v>158</v>
      </c>
      <c r="H242" s="274" t="s">
        <v>212</v>
      </c>
      <c r="I242" s="274" t="s">
        <v>4</v>
      </c>
      <c r="J242" s="274" t="s">
        <v>21</v>
      </c>
      <c r="K242" s="274" t="s">
        <v>292</v>
      </c>
      <c r="L242" s="274" t="s">
        <v>5</v>
      </c>
      <c r="M242" s="274" t="s">
        <v>6</v>
      </c>
      <c r="N242" s="274" t="s">
        <v>7</v>
      </c>
      <c r="O242" s="274" t="s">
        <v>24</v>
      </c>
      <c r="P242" s="293" t="s">
        <v>222</v>
      </c>
      <c r="Q242" s="294"/>
      <c r="R242" s="294"/>
      <c r="S242" s="295"/>
      <c r="T242" s="292" t="s">
        <v>223</v>
      </c>
      <c r="U242" s="292"/>
      <c r="V242" s="292"/>
      <c r="W242" s="274" t="s">
        <v>253</v>
      </c>
      <c r="X242" s="274" t="s">
        <v>30</v>
      </c>
    </row>
    <row r="243" spans="1:24" s="6" customFormat="1" ht="70.8" customHeight="1">
      <c r="A243" s="28"/>
      <c r="B243" s="267"/>
      <c r="C243" s="258"/>
      <c r="D243" s="274"/>
      <c r="E243" s="274"/>
      <c r="F243" s="290"/>
      <c r="G243" s="291"/>
      <c r="H243" s="274"/>
      <c r="I243" s="274"/>
      <c r="J243" s="274"/>
      <c r="K243" s="274"/>
      <c r="L243" s="274"/>
      <c r="M243" s="274"/>
      <c r="N243" s="274"/>
      <c r="O243" s="274"/>
      <c r="P243" s="107" t="s">
        <v>197</v>
      </c>
      <c r="Q243" s="107" t="s">
        <v>210</v>
      </c>
      <c r="R243" s="122" t="s">
        <v>198</v>
      </c>
      <c r="S243" s="107" t="s">
        <v>208</v>
      </c>
      <c r="T243" s="107" t="s">
        <v>203</v>
      </c>
      <c r="U243" s="107" t="s">
        <v>199</v>
      </c>
      <c r="V243" s="107" t="s">
        <v>169</v>
      </c>
      <c r="W243" s="274"/>
      <c r="X243" s="274"/>
    </row>
    <row r="244" spans="1:24" s="12" customFormat="1">
      <c r="A244" s="52"/>
      <c r="B244" s="186"/>
      <c r="C244" s="128"/>
      <c r="D244" s="128"/>
      <c r="E244" s="123"/>
      <c r="F244" s="123"/>
      <c r="G244" s="123"/>
      <c r="H244" s="129"/>
      <c r="I244" s="130"/>
      <c r="J244" s="130"/>
      <c r="K244" s="131">
        <f t="shared" ref="K244:K246" si="11">MIN(I244,J244)</f>
        <v>0</v>
      </c>
      <c r="L244" s="132"/>
      <c r="M244" s="128"/>
      <c r="N244" s="133"/>
      <c r="O244" s="125"/>
      <c r="P244" s="84"/>
      <c r="Q244" s="84"/>
      <c r="R244" s="125"/>
      <c r="S244" s="126"/>
      <c r="T244" s="127"/>
      <c r="U244" s="126"/>
      <c r="V244" s="84"/>
      <c r="W244" s="127"/>
      <c r="X244" s="127"/>
    </row>
    <row r="245" spans="1:24" s="12" customFormat="1">
      <c r="A245" s="52"/>
      <c r="B245" s="186"/>
      <c r="C245" s="128"/>
      <c r="D245" s="128"/>
      <c r="E245" s="123"/>
      <c r="F245" s="123"/>
      <c r="G245" s="123"/>
      <c r="H245" s="129"/>
      <c r="I245" s="130"/>
      <c r="J245" s="130"/>
      <c r="K245" s="131">
        <f t="shared" si="11"/>
        <v>0</v>
      </c>
      <c r="L245" s="132"/>
      <c r="M245" s="128"/>
      <c r="N245" s="133"/>
      <c r="O245" s="125"/>
      <c r="P245" s="84"/>
      <c r="Q245" s="84"/>
      <c r="R245" s="125"/>
      <c r="S245" s="126"/>
      <c r="T245" s="127"/>
      <c r="U245" s="126"/>
      <c r="V245" s="84"/>
      <c r="W245" s="127"/>
      <c r="X245" s="127"/>
    </row>
    <row r="246" spans="1:24" s="12" customFormat="1">
      <c r="A246" s="52"/>
      <c r="B246" s="186"/>
      <c r="C246" s="128"/>
      <c r="D246" s="128"/>
      <c r="E246" s="123"/>
      <c r="F246" s="123"/>
      <c r="G246" s="123"/>
      <c r="H246" s="129"/>
      <c r="I246" s="130"/>
      <c r="J246" s="130"/>
      <c r="K246" s="131">
        <f t="shared" si="11"/>
        <v>0</v>
      </c>
      <c r="L246" s="132"/>
      <c r="M246" s="128"/>
      <c r="N246" s="133"/>
      <c r="O246" s="125"/>
      <c r="P246" s="84"/>
      <c r="Q246" s="84"/>
      <c r="R246" s="125"/>
      <c r="S246" s="126"/>
      <c r="T246" s="127"/>
      <c r="U246" s="126"/>
      <c r="V246" s="84"/>
      <c r="W246" s="127"/>
      <c r="X246" s="127"/>
    </row>
    <row r="247" spans="1:24" s="12" customFormat="1" ht="13.8" thickBot="1">
      <c r="A247" s="52"/>
      <c r="B247" s="191"/>
      <c r="C247" s="53"/>
      <c r="D247" s="277" t="s">
        <v>11</v>
      </c>
      <c r="E247" s="278"/>
      <c r="F247" s="105"/>
      <c r="G247" s="105"/>
      <c r="H247" s="88"/>
      <c r="I247" s="88"/>
      <c r="J247" s="88"/>
      <c r="K247" s="88">
        <f>SUM(K244:K246)</f>
        <v>0</v>
      </c>
      <c r="L247" s="55"/>
      <c r="M247" s="53"/>
      <c r="N247" s="53"/>
      <c r="O247" s="53"/>
      <c r="P247" s="53"/>
      <c r="Q247" s="53"/>
      <c r="R247" s="53"/>
      <c r="S247" s="67"/>
      <c r="T247" s="105"/>
      <c r="U247" s="53"/>
      <c r="V247" s="69"/>
      <c r="W247" s="69"/>
      <c r="X247" s="69"/>
    </row>
    <row r="248" spans="1:24" s="30" customFormat="1">
      <c r="A248" s="48"/>
      <c r="B248" s="48"/>
      <c r="C248" s="48"/>
      <c r="D248" s="49"/>
      <c r="E248" s="49"/>
      <c r="F248" s="50"/>
      <c r="G248" s="50"/>
      <c r="H248" s="50"/>
      <c r="I248" s="50"/>
      <c r="J248" s="49"/>
      <c r="K248" s="49"/>
      <c r="L248" s="50"/>
      <c r="M248" s="50"/>
      <c r="N248" s="50"/>
      <c r="O248" s="50"/>
      <c r="P248" s="50"/>
      <c r="Q248" s="50"/>
      <c r="R248" s="50"/>
      <c r="S248" s="48"/>
    </row>
    <row r="249" spans="1:24" s="30" customFormat="1">
      <c r="A249" s="48"/>
      <c r="B249" s="48" t="s">
        <v>200</v>
      </c>
      <c r="C249" s="48"/>
      <c r="D249" s="49"/>
      <c r="E249" s="49"/>
      <c r="F249" s="50"/>
      <c r="G249" s="50"/>
      <c r="H249" s="50"/>
      <c r="I249" s="50"/>
      <c r="J249" s="49"/>
      <c r="K249" s="49"/>
      <c r="L249" s="50"/>
      <c r="M249" s="50"/>
      <c r="N249" s="50"/>
      <c r="O249" s="50"/>
      <c r="P249" s="50"/>
      <c r="Q249" s="50"/>
      <c r="R249" s="50"/>
      <c r="S249" s="48"/>
    </row>
    <row r="250" spans="1:24" ht="17.25" customHeight="1">
      <c r="A250" s="21"/>
      <c r="B250" s="106" t="s">
        <v>162</v>
      </c>
      <c r="C250" s="11"/>
      <c r="D250" s="11"/>
      <c r="E250" s="11"/>
      <c r="F250" s="11"/>
      <c r="G250" s="11"/>
      <c r="H250" s="11"/>
      <c r="I250" s="11"/>
      <c r="J250" s="11"/>
      <c r="K250" s="11"/>
      <c r="L250" s="11"/>
      <c r="M250" s="11"/>
      <c r="N250" s="11"/>
      <c r="O250" s="11"/>
      <c r="P250" s="21"/>
      <c r="Q250" s="21"/>
      <c r="R250" s="21"/>
      <c r="S250" s="21"/>
    </row>
    <row r="251" spans="1:24">
      <c r="A251" s="21"/>
      <c r="B251" s="66" t="s">
        <v>209</v>
      </c>
      <c r="C251" s="21"/>
      <c r="D251" s="21"/>
      <c r="E251" s="21"/>
      <c r="F251" s="21"/>
      <c r="G251" s="21"/>
      <c r="H251" s="21"/>
      <c r="I251" s="21"/>
      <c r="J251" s="21"/>
      <c r="K251" s="21"/>
      <c r="L251" s="21"/>
      <c r="M251" s="21"/>
      <c r="N251" s="21"/>
      <c r="O251" s="21"/>
      <c r="P251" s="21"/>
      <c r="Q251" s="21"/>
      <c r="R251" s="21"/>
      <c r="S251" s="21"/>
    </row>
    <row r="252" spans="1:24">
      <c r="A252" s="21"/>
      <c r="B252" s="101"/>
      <c r="C252" s="21"/>
      <c r="D252" s="21"/>
      <c r="E252" s="21"/>
      <c r="F252" s="21"/>
      <c r="G252" s="21"/>
      <c r="H252" s="21"/>
      <c r="I252" s="21"/>
      <c r="J252" s="21"/>
      <c r="K252" s="21"/>
      <c r="L252" s="21"/>
      <c r="M252" s="21"/>
      <c r="N252" s="21"/>
      <c r="O252" s="21"/>
      <c r="P252" s="21"/>
      <c r="Q252" s="21"/>
      <c r="R252" s="21"/>
      <c r="S252" s="21"/>
    </row>
    <row r="253" spans="1:24" ht="40.5" customHeight="1">
      <c r="A253" s="21"/>
      <c r="B253" s="21"/>
      <c r="C253" s="21"/>
      <c r="D253" s="21"/>
      <c r="E253" s="21"/>
      <c r="F253" s="21"/>
      <c r="G253" s="21"/>
      <c r="H253" s="21"/>
      <c r="I253" s="21"/>
      <c r="J253" s="21"/>
      <c r="K253" s="21"/>
      <c r="L253" s="40" t="s">
        <v>5</v>
      </c>
      <c r="M253" s="40" t="s">
        <v>6</v>
      </c>
      <c r="N253" s="40" t="s">
        <v>53</v>
      </c>
      <c r="O253" s="151" t="s">
        <v>17</v>
      </c>
      <c r="P253" s="293" t="s">
        <v>18</v>
      </c>
      <c r="Q253" s="295"/>
      <c r="R253" s="322" t="s">
        <v>19</v>
      </c>
      <c r="S253" s="323"/>
    </row>
    <row r="254" spans="1:24">
      <c r="A254" s="21"/>
      <c r="B254" s="21"/>
      <c r="C254" s="21"/>
      <c r="D254" s="21"/>
      <c r="E254" s="21"/>
      <c r="F254" s="21"/>
      <c r="G254" s="21"/>
      <c r="H254" s="21"/>
      <c r="I254" s="21"/>
      <c r="J254" s="21"/>
      <c r="K254" s="21"/>
      <c r="L254" s="136"/>
      <c r="M254" s="136"/>
      <c r="N254" s="136"/>
      <c r="O254" s="136"/>
      <c r="P254" s="311"/>
      <c r="Q254" s="312"/>
      <c r="R254" s="311"/>
      <c r="S254" s="312"/>
    </row>
    <row r="255" spans="1:24">
      <c r="A255" s="21"/>
      <c r="B255" s="21"/>
      <c r="C255" s="21"/>
      <c r="D255" s="21"/>
      <c r="E255" s="21"/>
      <c r="F255" s="21"/>
      <c r="G255" s="21"/>
      <c r="H255" s="21"/>
      <c r="I255" s="21"/>
      <c r="J255" s="21"/>
      <c r="K255" s="21"/>
      <c r="L255" s="136"/>
      <c r="M255" s="136"/>
      <c r="N255" s="152"/>
      <c r="O255" s="136"/>
      <c r="P255" s="311"/>
      <c r="Q255" s="312"/>
      <c r="R255" s="311"/>
      <c r="S255" s="312"/>
    </row>
    <row r="256" spans="1:24">
      <c r="A256" s="21"/>
      <c r="B256" s="21"/>
      <c r="C256" s="21"/>
      <c r="D256" s="21"/>
      <c r="E256" s="21"/>
      <c r="F256" s="21"/>
      <c r="G256" s="21"/>
      <c r="H256" s="21"/>
      <c r="I256" s="21"/>
      <c r="J256" s="21"/>
      <c r="K256" s="21"/>
      <c r="L256" s="136"/>
      <c r="M256" s="136"/>
      <c r="N256" s="152"/>
      <c r="O256" s="136"/>
      <c r="P256" s="311"/>
      <c r="Q256" s="312"/>
      <c r="R256" s="311"/>
      <c r="S256" s="312"/>
    </row>
    <row r="257" spans="1:19">
      <c r="A257" s="21"/>
      <c r="B257" s="21"/>
      <c r="C257" s="21"/>
      <c r="D257" s="21"/>
      <c r="E257" s="21"/>
      <c r="F257" s="21"/>
      <c r="G257" s="21"/>
      <c r="H257" s="21"/>
      <c r="I257" s="21"/>
      <c r="J257" s="21"/>
      <c r="K257" s="21"/>
      <c r="L257" s="136"/>
      <c r="M257" s="136"/>
      <c r="N257" s="152"/>
      <c r="O257" s="136"/>
      <c r="P257" s="311"/>
      <c r="Q257" s="312"/>
      <c r="R257" s="311"/>
      <c r="S257" s="312"/>
    </row>
    <row r="258" spans="1:19">
      <c r="A258" s="21"/>
      <c r="B258" s="21"/>
      <c r="C258" s="21"/>
      <c r="D258" s="21"/>
      <c r="E258" s="21"/>
      <c r="F258" s="21"/>
      <c r="G258" s="21"/>
      <c r="H258" s="21"/>
      <c r="I258" s="21"/>
      <c r="J258" s="21"/>
      <c r="K258" s="21"/>
      <c r="L258" s="45"/>
      <c r="M258" s="45"/>
      <c r="N258" s="68"/>
      <c r="O258" s="45"/>
      <c r="P258" s="313"/>
      <c r="Q258" s="314"/>
      <c r="R258" s="313"/>
      <c r="S258" s="314"/>
    </row>
    <row r="259" spans="1:19">
      <c r="A259" s="21"/>
      <c r="B259" s="21"/>
      <c r="C259" s="21"/>
      <c r="D259" s="21"/>
      <c r="E259" s="21"/>
      <c r="F259" s="21"/>
      <c r="G259" s="21"/>
      <c r="H259" s="21"/>
      <c r="I259" s="21"/>
      <c r="J259" s="21"/>
      <c r="K259" s="21"/>
      <c r="L259" s="21"/>
      <c r="M259" s="21"/>
      <c r="N259" s="21"/>
      <c r="O259" s="21"/>
      <c r="P259" s="21"/>
      <c r="Q259" s="21"/>
      <c r="R259" s="21"/>
      <c r="S259" s="21"/>
    </row>
    <row r="260" spans="1:19">
      <c r="A260" s="21"/>
      <c r="B260" s="21"/>
      <c r="C260" s="21"/>
      <c r="D260" s="21"/>
      <c r="E260" s="21"/>
      <c r="F260" s="21"/>
      <c r="G260" s="21"/>
      <c r="H260" s="21"/>
      <c r="I260" s="21"/>
      <c r="J260" s="21"/>
      <c r="K260" s="21"/>
      <c r="L260" s="21"/>
      <c r="M260" s="21"/>
      <c r="N260" s="21"/>
      <c r="O260" s="21"/>
      <c r="P260" s="21"/>
      <c r="Q260" s="21"/>
      <c r="R260" s="21"/>
      <c r="S260" s="21"/>
    </row>
    <row r="261" spans="1:19" ht="13.8" thickBot="1">
      <c r="A261" s="56" t="s">
        <v>224</v>
      </c>
      <c r="B261" s="56"/>
      <c r="C261" s="56"/>
      <c r="D261" s="21"/>
      <c r="E261" s="21"/>
      <c r="F261" s="21"/>
      <c r="G261" s="21"/>
      <c r="H261" s="21"/>
      <c r="I261" s="21"/>
      <c r="J261" s="21"/>
      <c r="K261" s="21"/>
      <c r="L261" s="21"/>
      <c r="M261" s="21"/>
      <c r="N261" s="21"/>
      <c r="O261" s="21"/>
      <c r="P261" s="21"/>
      <c r="Q261" s="21"/>
      <c r="R261" s="21"/>
      <c r="S261" s="21"/>
    </row>
    <row r="262" spans="1:19">
      <c r="A262" s="21"/>
      <c r="B262" s="21"/>
      <c r="C262" s="21"/>
      <c r="D262" s="302"/>
      <c r="E262" s="303"/>
      <c r="F262" s="303"/>
      <c r="G262" s="303"/>
      <c r="H262" s="303"/>
      <c r="I262" s="303"/>
      <c r="J262" s="303"/>
      <c r="K262" s="303"/>
      <c r="L262" s="303"/>
      <c r="M262" s="303"/>
      <c r="N262" s="303"/>
      <c r="O262" s="303"/>
      <c r="P262" s="303"/>
      <c r="Q262" s="304"/>
      <c r="R262" s="97"/>
      <c r="S262" s="21"/>
    </row>
    <row r="263" spans="1:19">
      <c r="A263" s="21"/>
      <c r="B263" s="21"/>
      <c r="C263" s="21"/>
      <c r="D263" s="305"/>
      <c r="E263" s="306"/>
      <c r="F263" s="306"/>
      <c r="G263" s="306"/>
      <c r="H263" s="306"/>
      <c r="I263" s="306"/>
      <c r="J263" s="306"/>
      <c r="K263" s="306"/>
      <c r="L263" s="306"/>
      <c r="M263" s="306"/>
      <c r="N263" s="306"/>
      <c r="O263" s="306"/>
      <c r="P263" s="306"/>
      <c r="Q263" s="307"/>
      <c r="R263" s="97"/>
      <c r="S263" s="21"/>
    </row>
    <row r="264" spans="1:19">
      <c r="A264" s="21"/>
      <c r="B264" s="21"/>
      <c r="C264" s="21"/>
      <c r="D264" s="305"/>
      <c r="E264" s="306"/>
      <c r="F264" s="306"/>
      <c r="G264" s="306"/>
      <c r="H264" s="306"/>
      <c r="I264" s="306"/>
      <c r="J264" s="306"/>
      <c r="K264" s="306"/>
      <c r="L264" s="306"/>
      <c r="M264" s="306"/>
      <c r="N264" s="306"/>
      <c r="O264" s="306"/>
      <c r="P264" s="306"/>
      <c r="Q264" s="307"/>
      <c r="R264" s="97"/>
      <c r="S264" s="21"/>
    </row>
    <row r="265" spans="1:19">
      <c r="A265" s="21"/>
      <c r="B265" s="21"/>
      <c r="C265" s="21"/>
      <c r="D265" s="305"/>
      <c r="E265" s="306"/>
      <c r="F265" s="306"/>
      <c r="G265" s="306"/>
      <c r="H265" s="306"/>
      <c r="I265" s="306"/>
      <c r="J265" s="306"/>
      <c r="K265" s="306"/>
      <c r="L265" s="306"/>
      <c r="M265" s="306"/>
      <c r="N265" s="306"/>
      <c r="O265" s="306"/>
      <c r="P265" s="306"/>
      <c r="Q265" s="307"/>
      <c r="R265" s="97"/>
      <c r="S265" s="21"/>
    </row>
    <row r="266" spans="1:19">
      <c r="A266" s="21"/>
      <c r="B266" s="21"/>
      <c r="C266" s="21"/>
      <c r="D266" s="305"/>
      <c r="E266" s="306"/>
      <c r="F266" s="306"/>
      <c r="G266" s="306"/>
      <c r="H266" s="306"/>
      <c r="I266" s="306"/>
      <c r="J266" s="306"/>
      <c r="K266" s="306"/>
      <c r="L266" s="306"/>
      <c r="M266" s="306"/>
      <c r="N266" s="306"/>
      <c r="O266" s="306"/>
      <c r="P266" s="306"/>
      <c r="Q266" s="307"/>
      <c r="R266" s="97"/>
      <c r="S266" s="21"/>
    </row>
    <row r="267" spans="1:19">
      <c r="A267" s="21"/>
      <c r="B267" s="21"/>
      <c r="C267" s="21"/>
      <c r="D267" s="305"/>
      <c r="E267" s="306"/>
      <c r="F267" s="306"/>
      <c r="G267" s="306"/>
      <c r="H267" s="306"/>
      <c r="I267" s="306"/>
      <c r="J267" s="306"/>
      <c r="K267" s="306"/>
      <c r="L267" s="306"/>
      <c r="M267" s="306"/>
      <c r="N267" s="306"/>
      <c r="O267" s="306"/>
      <c r="P267" s="306"/>
      <c r="Q267" s="307"/>
      <c r="R267" s="97"/>
      <c r="S267" s="21"/>
    </row>
    <row r="268" spans="1:19" ht="13.8" thickBot="1">
      <c r="A268" s="21"/>
      <c r="B268" s="21"/>
      <c r="C268" s="21"/>
      <c r="D268" s="308"/>
      <c r="E268" s="309"/>
      <c r="F268" s="309"/>
      <c r="G268" s="309"/>
      <c r="H268" s="309"/>
      <c r="I268" s="309"/>
      <c r="J268" s="309"/>
      <c r="K268" s="309"/>
      <c r="L268" s="309"/>
      <c r="M268" s="309"/>
      <c r="N268" s="309"/>
      <c r="O268" s="309"/>
      <c r="P268" s="309"/>
      <c r="Q268" s="310"/>
      <c r="R268" s="97"/>
      <c r="S268" s="21"/>
    </row>
    <row r="269" spans="1:19" ht="16.5" customHeight="1"/>
    <row r="270" spans="1:19" ht="16.2">
      <c r="B270" s="206"/>
    </row>
  </sheetData>
  <mergeCells count="235">
    <mergeCell ref="B79:F79"/>
    <mergeCell ref="B80:F80"/>
    <mergeCell ref="B81:F81"/>
    <mergeCell ref="B82:F82"/>
    <mergeCell ref="B83:F83"/>
    <mergeCell ref="R151:S151"/>
    <mergeCell ref="F88:F89"/>
    <mergeCell ref="M144:Q144"/>
    <mergeCell ref="M145:Q145"/>
    <mergeCell ref="D136:E136"/>
    <mergeCell ref="E88:E89"/>
    <mergeCell ref="R187:S187"/>
    <mergeCell ref="D201:E201"/>
    <mergeCell ref="N184:O184"/>
    <mergeCell ref="P184:Q184"/>
    <mergeCell ref="R184:S184"/>
    <mergeCell ref="N185:O185"/>
    <mergeCell ref="P185:Q185"/>
    <mergeCell ref="R185:S185"/>
    <mergeCell ref="N186:O186"/>
    <mergeCell ref="P186:Q186"/>
    <mergeCell ref="R186:S186"/>
    <mergeCell ref="Q195:Q196"/>
    <mergeCell ref="P195:P196"/>
    <mergeCell ref="O195:O196"/>
    <mergeCell ref="N195:N196"/>
    <mergeCell ref="M195:M196"/>
    <mergeCell ref="L195:L196"/>
    <mergeCell ref="K195:K196"/>
    <mergeCell ref="J195:J196"/>
    <mergeCell ref="R256:S256"/>
    <mergeCell ref="R257:S257"/>
    <mergeCell ref="D146:E146"/>
    <mergeCell ref="R258:S258"/>
    <mergeCell ref="R253:S253"/>
    <mergeCell ref="R254:S254"/>
    <mergeCell ref="R255:S255"/>
    <mergeCell ref="B217:B218"/>
    <mergeCell ref="B242:B243"/>
    <mergeCell ref="C242:C243"/>
    <mergeCell ref="N152:O152"/>
    <mergeCell ref="P152:Q152"/>
    <mergeCell ref="R152:S152"/>
    <mergeCell ref="N153:O153"/>
    <mergeCell ref="P153:Q153"/>
    <mergeCell ref="R153:S153"/>
    <mergeCell ref="N154:O154"/>
    <mergeCell ref="P154:Q154"/>
    <mergeCell ref="R154:S154"/>
    <mergeCell ref="N155:O155"/>
    <mergeCell ref="P155:Q155"/>
    <mergeCell ref="R155:S155"/>
    <mergeCell ref="N156:O156"/>
    <mergeCell ref="N170:O170"/>
    <mergeCell ref="A9:I10"/>
    <mergeCell ref="D28:E28"/>
    <mergeCell ref="D95:E95"/>
    <mergeCell ref="D115:E115"/>
    <mergeCell ref="D123:E123"/>
    <mergeCell ref="B31:S31"/>
    <mergeCell ref="Q136:S136"/>
    <mergeCell ref="Q129:S129"/>
    <mergeCell ref="Q130:S130"/>
    <mergeCell ref="Q133:S133"/>
    <mergeCell ref="Q132:S132"/>
    <mergeCell ref="Q131:S131"/>
    <mergeCell ref="P65:S65"/>
    <mergeCell ref="D57:E57"/>
    <mergeCell ref="Q135:S135"/>
    <mergeCell ref="Q134:S134"/>
    <mergeCell ref="O88:O89"/>
    <mergeCell ref="D46:E46"/>
    <mergeCell ref="D106:E106"/>
    <mergeCell ref="H21:H22"/>
    <mergeCell ref="G21:G22"/>
    <mergeCell ref="F21:F22"/>
    <mergeCell ref="L21:L22"/>
    <mergeCell ref="K21:K22"/>
    <mergeCell ref="D262:Q268"/>
    <mergeCell ref="P253:Q253"/>
    <mergeCell ref="P254:Q254"/>
    <mergeCell ref="P256:Q256"/>
    <mergeCell ref="P255:Q255"/>
    <mergeCell ref="P258:Q258"/>
    <mergeCell ref="P257:Q257"/>
    <mergeCell ref="N151:O151"/>
    <mergeCell ref="P151:Q151"/>
    <mergeCell ref="I195:I196"/>
    <mergeCell ref="H195:H196"/>
    <mergeCell ref="P169:Q169"/>
    <mergeCell ref="D223:E223"/>
    <mergeCell ref="P156:Q156"/>
    <mergeCell ref="N181:O181"/>
    <mergeCell ref="P181:Q181"/>
    <mergeCell ref="P187:Q187"/>
    <mergeCell ref="R21:S21"/>
    <mergeCell ref="V21:V22"/>
    <mergeCell ref="Q21:Q22"/>
    <mergeCell ref="P21:P22"/>
    <mergeCell ref="T21:U21"/>
    <mergeCell ref="Q88:Q89"/>
    <mergeCell ref="P88:P89"/>
    <mergeCell ref="M142:Q142"/>
    <mergeCell ref="M143:Q143"/>
    <mergeCell ref="M88:M89"/>
    <mergeCell ref="R88:S88"/>
    <mergeCell ref="T88:V88"/>
    <mergeCell ref="O21:O22"/>
    <mergeCell ref="N21:N22"/>
    <mergeCell ref="M21:M22"/>
    <mergeCell ref="N88:N89"/>
    <mergeCell ref="W65:W66"/>
    <mergeCell ref="X65:X66"/>
    <mergeCell ref="O65:O66"/>
    <mergeCell ref="N65:N66"/>
    <mergeCell ref="D65:D66"/>
    <mergeCell ref="E65:E66"/>
    <mergeCell ref="F65:F66"/>
    <mergeCell ref="G65:G66"/>
    <mergeCell ref="H65:H66"/>
    <mergeCell ref="I65:I66"/>
    <mergeCell ref="J65:J66"/>
    <mergeCell ref="K65:K66"/>
    <mergeCell ref="L65:L66"/>
    <mergeCell ref="M65:M66"/>
    <mergeCell ref="T65:V65"/>
    <mergeCell ref="W88:W89"/>
    <mergeCell ref="L217:L218"/>
    <mergeCell ref="W217:W218"/>
    <mergeCell ref="F217:F218"/>
    <mergeCell ref="D234:E234"/>
    <mergeCell ref="R217:S217"/>
    <mergeCell ref="T217:V217"/>
    <mergeCell ref="Q217:Q218"/>
    <mergeCell ref="P217:P218"/>
    <mergeCell ref="O217:O218"/>
    <mergeCell ref="N217:N218"/>
    <mergeCell ref="M217:M218"/>
    <mergeCell ref="D217:D218"/>
    <mergeCell ref="E217:E218"/>
    <mergeCell ref="G217:G218"/>
    <mergeCell ref="H217:H218"/>
    <mergeCell ref="I217:I218"/>
    <mergeCell ref="J217:J218"/>
    <mergeCell ref="K217:K218"/>
    <mergeCell ref="H88:H89"/>
    <mergeCell ref="G88:G89"/>
    <mergeCell ref="M146:Q146"/>
    <mergeCell ref="D88:D89"/>
    <mergeCell ref="L88:L89"/>
    <mergeCell ref="X242:X243"/>
    <mergeCell ref="D247:E247"/>
    <mergeCell ref="H242:H243"/>
    <mergeCell ref="I242:I243"/>
    <mergeCell ref="J242:J243"/>
    <mergeCell ref="K242:K243"/>
    <mergeCell ref="L242:L243"/>
    <mergeCell ref="D242:D243"/>
    <mergeCell ref="E242:E243"/>
    <mergeCell ref="F242:F243"/>
    <mergeCell ref="G242:G243"/>
    <mergeCell ref="T242:V242"/>
    <mergeCell ref="W242:W243"/>
    <mergeCell ref="M242:M243"/>
    <mergeCell ref="N242:N243"/>
    <mergeCell ref="O242:O243"/>
    <mergeCell ref="P242:S242"/>
    <mergeCell ref="D158:E158"/>
    <mergeCell ref="D173:E173"/>
    <mergeCell ref="N173:O173"/>
    <mergeCell ref="P173:Q173"/>
    <mergeCell ref="R173:S173"/>
    <mergeCell ref="R169:S169"/>
    <mergeCell ref="P170:Q170"/>
    <mergeCell ref="R170:S170"/>
    <mergeCell ref="N171:O171"/>
    <mergeCell ref="P171:Q171"/>
    <mergeCell ref="R171:S171"/>
    <mergeCell ref="N158:O158"/>
    <mergeCell ref="P158:Q158"/>
    <mergeCell ref="R158:S158"/>
    <mergeCell ref="N166:O166"/>
    <mergeCell ref="P166:Q166"/>
    <mergeCell ref="R166:S166"/>
    <mergeCell ref="N167:O167"/>
    <mergeCell ref="P167:Q167"/>
    <mergeCell ref="R167:S167"/>
    <mergeCell ref="I21:I22"/>
    <mergeCell ref="R195:S195"/>
    <mergeCell ref="T195:U195"/>
    <mergeCell ref="V195:V196"/>
    <mergeCell ref="R183:S183"/>
    <mergeCell ref="D187:E187"/>
    <mergeCell ref="N187:O187"/>
    <mergeCell ref="N172:O172"/>
    <mergeCell ref="P172:Q172"/>
    <mergeCell ref="R172:S172"/>
    <mergeCell ref="R181:S181"/>
    <mergeCell ref="N182:O182"/>
    <mergeCell ref="P182:Q182"/>
    <mergeCell ref="R182:S182"/>
    <mergeCell ref="N183:O183"/>
    <mergeCell ref="P183:Q183"/>
    <mergeCell ref="N168:O168"/>
    <mergeCell ref="P168:Q168"/>
    <mergeCell ref="R168:S168"/>
    <mergeCell ref="N169:O169"/>
    <mergeCell ref="R156:S156"/>
    <mergeCell ref="N157:O157"/>
    <mergeCell ref="P157:Q157"/>
    <mergeCell ref="R157:S157"/>
    <mergeCell ref="T14:U14"/>
    <mergeCell ref="T15:T16"/>
    <mergeCell ref="C217:C218"/>
    <mergeCell ref="C88:C89"/>
    <mergeCell ref="C65:C66"/>
    <mergeCell ref="A17:L17"/>
    <mergeCell ref="G195:G196"/>
    <mergeCell ref="F195:F196"/>
    <mergeCell ref="E195:E196"/>
    <mergeCell ref="D195:D196"/>
    <mergeCell ref="C195:C196"/>
    <mergeCell ref="B195:B196"/>
    <mergeCell ref="B212:D213"/>
    <mergeCell ref="E21:E22"/>
    <mergeCell ref="D21:D22"/>
    <mergeCell ref="C21:C22"/>
    <mergeCell ref="B21:B22"/>
    <mergeCell ref="B65:B66"/>
    <mergeCell ref="B88:B89"/>
    <mergeCell ref="D70:E70"/>
    <mergeCell ref="J21:J22"/>
    <mergeCell ref="K88:K89"/>
    <mergeCell ref="J88:J89"/>
    <mergeCell ref="I88:I89"/>
  </mergeCells>
  <phoneticPr fontId="2"/>
  <dataValidations count="20">
    <dataValidation type="list" allowBlank="1" showInputMessage="1" showErrorMessage="1" sqref="F23:F27" xr:uid="{8A777B71-B39C-4058-9EEB-2118B1A487B2}">
      <formula1>"創設,創設（空き家等）,増築,改築,増改築"</formula1>
    </dataValidation>
    <dataValidation type="list" allowBlank="1" showInputMessage="1" showErrorMessage="1" sqref="P23:P27 P90:P94 U90:U94 S112:S114 U130:U135 U219:U222 U23:U27 Q43:Q45 N167:N172 N182:N187 N152:N157" xr:uid="{6CEB0DE1-18B4-4F22-B72C-495B353C9EDB}">
      <formula1>"有り,無し"</formula1>
    </dataValidation>
    <dataValidation type="list" allowBlank="1" showInputMessage="1" showErrorMessage="1" sqref="D219:D222" xr:uid="{93A5F3A8-F27E-4038-96DA-193600581ABD}">
      <formula1>"介護施設等の施設開設準備経費等支援事業,定期借地権設定のための一時金支援事業"</formula1>
    </dataValidation>
    <dataValidation type="whole" allowBlank="1" showInputMessage="1" showErrorMessage="1" sqref="G23:G27 F54:F56 G90:G94 G120:G122 F130:F135 H219:H222 G67:G69 F231:F233 G244:G246 G43:G45 G103:G105 G197:G200" xr:uid="{D99A937E-93E8-46A4-89D1-6E4F0F7E614E}">
      <formula1>1</formula1>
      <formula2>1000</formula2>
    </dataValidation>
    <dataValidation type="list" allowBlank="1" showInputMessage="1" showErrorMessage="1" sqref="F90:F94 F219:F222" xr:uid="{2FBC3219-5621-4A06-9B93-13FB5D7DEA1B}">
      <formula1>"創設,増築,改築,増改築"</formula1>
    </dataValidation>
    <dataValidation type="list" allowBlank="1" showInputMessage="1" showErrorMessage="1" sqref="R219:R222 R90:R94 R120:R122" xr:uid="{1AEFE32E-A883-4336-80C4-858B5A8F99CC}">
      <formula1>"該当なし,災害レッドゾーン,災害イエローゾーン,現状不明"</formula1>
    </dataValidation>
    <dataValidation type="list" allowBlank="1" showInputMessage="1" showErrorMessage="1" sqref="U90:U94 S112:S114 U130:U135 U219:U222 U23:U27 N167:N172 N182:N187 N152:N157" xr:uid="{7D466885-9744-4A8F-B48D-F471D9A55D71}">
      <formula1>"該当なし,災害レッドゾーン,災害イエローゾーン"</formula1>
    </dataValidation>
    <dataValidation type="list" allowBlank="1" showInputMessage="1" showErrorMessage="1" sqref="R67:R69 R244:R246" xr:uid="{4B35A735-CC5C-491D-9BA4-E69E00B88825}">
      <formula1>"該当なし,浸水想定区域等 （浸水深1m未満）"</formula1>
    </dataValidation>
    <dataValidation type="list" allowBlank="1" showInputMessage="1" showErrorMessage="1" sqref="F67 F244" xr:uid="{A62CFEC8-E653-4FDE-B141-DDCD6B22FC61}">
      <formula1>"移転改築,現地改築（全部改築）,現地改築（一部改築）"</formula1>
    </dataValidation>
    <dataValidation type="list" allowBlank="1" showInputMessage="1" showErrorMessage="1" sqref="T54:T56 V67:V69 T231:T233 V244:V246" xr:uid="{4ECA7790-5C3C-461A-A749-482C23317BF8}">
      <formula1>"有り,無し,現状不明"</formula1>
    </dataValidation>
    <dataValidation type="list" allowBlank="1" showInputMessage="1" showErrorMessage="1" sqref="S23:S27 U54:U56 W67:W69 S90:S94 S120:S122 S219:S222 U231:U233 W244:W246 V90:V94 T112:T114 V130:V135 V219:V222 P167:P172 P182:P187 P152:P157" xr:uid="{B0FABDB7-4D54-4DEE-B537-53D53D21CC8C}">
      <formula1>"〇,×,現状不明"</formula1>
    </dataValidation>
    <dataValidation type="list" allowBlank="1" showInputMessage="1" showErrorMessage="1" sqref="S67:S69 S244:S246" xr:uid="{0954EB70-9A04-4980-AD30-AF51B6A36DE6}">
      <formula1>"土砂災害警戒区域,浸水想定区域等（浸水深1ｍ以上）"</formula1>
    </dataValidation>
    <dataValidation type="list" allowBlank="1" showInputMessage="1" showErrorMessage="1" sqref="B23:B27 B54:B56 B67:B69 B90:B94 B112:B114 B120:B122 B130:B135 B143:B145 B219:B222 B231:B233 B244:B246 B43:B45 B103:B105 B182:B184 B152:B154 B167:B169 B197:B200" xr:uid="{D0869B2C-133E-4BDA-ABB8-3736B106B403}">
      <formula1>"修正,追加"</formula1>
    </dataValidation>
    <dataValidation type="list" allowBlank="1" showInputMessage="1" sqref="R23:R27" xr:uid="{EA8A8B0C-7D72-4B80-AC05-9C86C1303589}">
      <formula1>"該当なし,災害レッドゾーン,災害イエローゾーン,現状不明"</formula1>
    </dataValidation>
    <dataValidation type="list" allowBlank="1" showInputMessage="1" showErrorMessage="1" sqref="T90:T94 R112:R114 T130:T135 T219:T222 M167:M172 M182:M186 M152:M157" xr:uid="{6E3EE884-EC3C-482F-8C7B-7DD4960BCC86}">
      <formula1>"R5.4月以降,R5.3月以前"</formula1>
    </dataValidation>
    <dataValidation type="list" allowBlank="1" showInputMessage="1" showErrorMessage="1" sqref="F43:F45" xr:uid="{33CE59D7-9B3D-420B-B0BD-254436364717}">
      <formula1>"修繕,耐震化"</formula1>
    </dataValidation>
    <dataValidation type="list" allowBlank="1" showInputMessage="1" showErrorMessage="1" sqref="D167:D172" xr:uid="{8A24B891-FE0A-4F1E-BCD3-A876384F4573}">
      <formula1>$C$112:$C$114</formula1>
    </dataValidation>
    <dataValidation type="list" allowBlank="1" showInputMessage="1" showErrorMessage="1" sqref="R197:R200" xr:uid="{85D03511-9858-4598-82B7-5A0352817158}">
      <formula1>"該当なし,土砂災害警戒区域,浸水想定区域等（浸水深1ｍ以上）,不明"</formula1>
    </dataValidation>
    <dataValidation type="list" allowBlank="1" showInputMessage="1" showErrorMessage="1" sqref="F197:F200" xr:uid="{654F416E-3120-4423-847D-32C1A1B72B20}">
      <formula1>"創設,増築,改築,増改築,改修"</formula1>
    </dataValidation>
    <dataValidation type="list" allowBlank="1" showInputMessage="1" showErrorMessage="1" sqref="T17" xr:uid="{96D0E56F-7A49-4344-AFFF-DF41843DE021}">
      <formula1>"○"</formula1>
    </dataValidation>
  </dataValidations>
  <pageMargins left="0.70866141732283472" right="0.70866141732283472" top="0.74803149606299213" bottom="0.55118110236220474" header="0.31496062992125984" footer="0.31496062992125984"/>
  <pageSetup paperSize="9" scale="39" fitToHeight="0" orientation="landscape" cellComments="asDisplayed" r:id="rId1"/>
  <headerFooter>
    <oddFooter>&amp;F&amp;R&amp;P ページ</oddFooter>
  </headerFooter>
  <rowBreaks count="3" manualBreakCount="3">
    <brk id="76" max="23" man="1"/>
    <brk id="139" max="23" man="1"/>
    <brk id="192" max="23" man="1"/>
  </rowBreaks>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2030EF82-EA19-4C1B-AA4E-7A8050CD6818}">
          <x14:formula1>
            <xm:f>【編集不可】!$B$2:$B$18</xm:f>
          </x14:formula1>
          <xm:sqref>E23:E27</xm:sqref>
        </x14:dataValidation>
        <x14:dataValidation type="list" allowBlank="1" showInputMessage="1" showErrorMessage="1" xr:uid="{0B425D3C-955D-4F73-B9BB-E05C237A5F1A}">
          <x14:formula1>
            <xm:f>【編集不可】!$B$28:$B$33</xm:f>
          </x14:formula1>
          <xm:sqref>E54:E56 E67:E69 E231:E233 E244:E246</xm:sqref>
        </x14:dataValidation>
        <x14:dataValidation type="list" allowBlank="1" showInputMessage="1" showErrorMessage="1" xr:uid="{BB708C11-EAA2-4CB2-97EE-C7B7417C9C5A}">
          <x14:formula1>
            <xm:f>【編集不可】!$B$84:$B$94</xm:f>
          </x14:formula1>
          <xm:sqref>E120:E122</xm:sqref>
        </x14:dataValidation>
        <x14:dataValidation type="list" allowBlank="1" showInputMessage="1" showErrorMessage="1" xr:uid="{6DC7F021-0F68-43A5-A31F-AC784DFD68F3}">
          <x14:formula1>
            <xm:f>【編集不可】!$B$117:$B$125</xm:f>
          </x14:formula1>
          <xm:sqref>E134</xm:sqref>
        </x14:dataValidation>
        <x14:dataValidation type="list" allowBlank="1" showInputMessage="1" showErrorMessage="1" xr:uid="{1507F3F8-6A89-47BA-B0D8-8D016364026E}">
          <x14:formula1>
            <xm:f>【編集不可】!$B$127:$B$130</xm:f>
          </x14:formula1>
          <xm:sqref>E135</xm:sqref>
        </x14:dataValidation>
        <x14:dataValidation type="list" allowBlank="1" showInputMessage="1" showErrorMessage="1" xr:uid="{65E4DE78-9C11-4A05-B473-AF5F998F46D6}">
          <x14:formula1>
            <xm:f>【編集不可】!$B$144:$B$149</xm:f>
          </x14:formula1>
          <xm:sqref>E219:E222</xm:sqref>
        </x14:dataValidation>
        <x14:dataValidation type="list" allowBlank="1" showInputMessage="1" showErrorMessage="1" xr:uid="{6C620277-3CBE-432E-B405-57A65D104D6A}">
          <x14:formula1>
            <xm:f>【編集不可】!$B$44:$B$56</xm:f>
          </x14:formula1>
          <xm:sqref>E90:E94</xm:sqref>
        </x14:dataValidation>
        <x14:dataValidation type="list" allowBlank="1" showInputMessage="1" showErrorMessage="1" xr:uid="{94CEF2D1-6DE0-4223-87C7-03ABE68D24EC}">
          <x14:formula1>
            <xm:f>【編集不可】!$B$97:$B$99</xm:f>
          </x14:formula1>
          <xm:sqref>E130:E131</xm:sqref>
        </x14:dataValidation>
        <x14:dataValidation type="list" allowBlank="1" showInputMessage="1" showErrorMessage="1" xr:uid="{45317BF1-178F-4F59-B13C-40EE709F1C2E}">
          <x14:formula1>
            <xm:f>【編集不可】!$B$179:$B$183</xm:f>
          </x14:formula1>
          <xm:sqref>Q54:Q56 Q231:Q233</xm:sqref>
        </x14:dataValidation>
        <x14:dataValidation type="list" allowBlank="1" showInputMessage="1" showErrorMessage="1" xr:uid="{85AAEAEF-188E-4520-ACAC-42720E58461D}">
          <x14:formula1>
            <xm:f>【編集不可】!$B$167:$B$177</xm:f>
          </x14:formula1>
          <xm:sqref>D182:D186</xm:sqref>
        </x14:dataValidation>
        <x14:dataValidation type="list" allowBlank="1" showInputMessage="1" showErrorMessage="1" xr:uid="{A9851684-39B3-4000-B567-7A1DE0689C04}">
          <x14:formula1>
            <xm:f>【編集不可】!$B$152:$B$164</xm:f>
          </x14:formula1>
          <xm:sqref>E167:E172 D152:D157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1BFC-5370-43C1-854C-4173D9F3D24E}">
  <sheetPr>
    <pageSetUpPr fitToPage="1"/>
  </sheetPr>
  <dimension ref="A1:E9"/>
  <sheetViews>
    <sheetView workbookViewId="0">
      <selection activeCell="D6" sqref="D6"/>
    </sheetView>
  </sheetViews>
  <sheetFormatPr defaultRowHeight="13.2"/>
  <cols>
    <col min="1" max="1" width="6" customWidth="1"/>
    <col min="2" max="2" width="24" customWidth="1"/>
    <col min="3" max="3" width="18.109375" customWidth="1"/>
    <col min="4" max="4" width="18" customWidth="1"/>
    <col min="5" max="5" width="81.44140625" customWidth="1"/>
  </cols>
  <sheetData>
    <row r="1" spans="1:5">
      <c r="A1" t="s">
        <v>155</v>
      </c>
    </row>
    <row r="3" spans="1:5" ht="24" customHeight="1">
      <c r="B3" s="154" t="s">
        <v>225</v>
      </c>
      <c r="E3" s="155" t="str">
        <f>"市町村名：　"&amp;[1]通常分!R5</f>
        <v>市町村名：　</v>
      </c>
    </row>
    <row r="4" spans="1:5" ht="27" customHeight="1">
      <c r="B4" s="156" t="s">
        <v>226</v>
      </c>
      <c r="C4" s="156" t="s">
        <v>227</v>
      </c>
      <c r="D4" s="246" t="s">
        <v>301</v>
      </c>
      <c r="E4" s="156" t="s">
        <v>228</v>
      </c>
    </row>
    <row r="5" spans="1:5" ht="49.5" customHeight="1">
      <c r="B5" s="157"/>
      <c r="C5" s="157"/>
      <c r="D5" s="157"/>
      <c r="E5" s="157"/>
    </row>
    <row r="6" spans="1:5" ht="49.5" customHeight="1">
      <c r="B6" s="157"/>
      <c r="C6" s="157"/>
      <c r="D6" s="157"/>
      <c r="E6" s="157"/>
    </row>
    <row r="7" spans="1:5" ht="49.5" customHeight="1">
      <c r="B7" s="157"/>
      <c r="C7" s="157"/>
      <c r="D7" s="157"/>
      <c r="E7" s="157"/>
    </row>
    <row r="8" spans="1:5" ht="49.5" customHeight="1">
      <c r="B8" s="157"/>
      <c r="C8" s="157"/>
      <c r="D8" s="157"/>
      <c r="E8" s="157"/>
    </row>
    <row r="9" spans="1:5" ht="49.5" customHeight="1">
      <c r="B9" s="157"/>
      <c r="C9" s="157"/>
      <c r="D9" s="157"/>
      <c r="E9" s="157"/>
    </row>
  </sheetData>
  <phoneticPr fontId="2"/>
  <pageMargins left="0.7" right="0.7" top="0.75" bottom="0.75"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44DD-3718-4027-8A97-BC7605014929}">
  <dimension ref="A1:N196"/>
  <sheetViews>
    <sheetView view="pageBreakPreview" zoomScale="85" zoomScaleNormal="100" zoomScaleSheetLayoutView="85" workbookViewId="0">
      <selection activeCell="B81" sqref="B81"/>
    </sheetView>
  </sheetViews>
  <sheetFormatPr defaultRowHeight="13.2"/>
  <cols>
    <col min="1" max="1" width="6.21875" style="81" customWidth="1"/>
  </cols>
  <sheetData>
    <row r="1" spans="1:2">
      <c r="A1" s="7" t="s">
        <v>45</v>
      </c>
    </row>
    <row r="2" spans="1:2">
      <c r="A2" s="81" t="s">
        <v>87</v>
      </c>
      <c r="B2" t="s">
        <v>63</v>
      </c>
    </row>
    <row r="3" spans="1:2">
      <c r="A3" s="81" t="s">
        <v>88</v>
      </c>
      <c r="B3" t="s">
        <v>65</v>
      </c>
    </row>
    <row r="4" spans="1:2">
      <c r="A4" s="81" t="s">
        <v>89</v>
      </c>
      <c r="B4" t="s">
        <v>67</v>
      </c>
    </row>
    <row r="5" spans="1:2">
      <c r="A5" s="81" t="s">
        <v>90</v>
      </c>
      <c r="B5" t="s">
        <v>69</v>
      </c>
    </row>
    <row r="6" spans="1:2">
      <c r="A6" s="81" t="s">
        <v>91</v>
      </c>
      <c r="B6" t="s">
        <v>104</v>
      </c>
    </row>
    <row r="7" spans="1:2">
      <c r="A7" s="81" t="s">
        <v>92</v>
      </c>
      <c r="B7" t="s">
        <v>70</v>
      </c>
    </row>
    <row r="8" spans="1:2">
      <c r="A8" s="81" t="s">
        <v>93</v>
      </c>
      <c r="B8" t="s">
        <v>72</v>
      </c>
    </row>
    <row r="9" spans="1:2">
      <c r="A9" s="81" t="s">
        <v>94</v>
      </c>
      <c r="B9" t="s">
        <v>74</v>
      </c>
    </row>
    <row r="10" spans="1:2">
      <c r="A10" s="81" t="s">
        <v>95</v>
      </c>
      <c r="B10" t="s">
        <v>76</v>
      </c>
    </row>
    <row r="11" spans="1:2">
      <c r="A11" s="81" t="s">
        <v>96</v>
      </c>
      <c r="B11" t="s">
        <v>78</v>
      </c>
    </row>
    <row r="12" spans="1:2">
      <c r="A12" s="81" t="s">
        <v>97</v>
      </c>
      <c r="B12" t="s">
        <v>79</v>
      </c>
    </row>
    <row r="13" spans="1:2">
      <c r="A13" s="81" t="s">
        <v>98</v>
      </c>
      <c r="B13" t="s">
        <v>80</v>
      </c>
    </row>
    <row r="14" spans="1:2">
      <c r="A14" s="81" t="s">
        <v>99</v>
      </c>
      <c r="B14" t="s">
        <v>81</v>
      </c>
    </row>
    <row r="15" spans="1:2">
      <c r="A15" s="81" t="s">
        <v>100</v>
      </c>
      <c r="B15" t="s">
        <v>83</v>
      </c>
    </row>
    <row r="16" spans="1:2">
      <c r="A16" s="81" t="s">
        <v>101</v>
      </c>
      <c r="B16" t="s">
        <v>84</v>
      </c>
    </row>
    <row r="17" spans="1:2">
      <c r="A17" s="81" t="s">
        <v>102</v>
      </c>
      <c r="B17" t="s">
        <v>86</v>
      </c>
    </row>
    <row r="18" spans="1:2">
      <c r="A18" s="81" t="s">
        <v>103</v>
      </c>
      <c r="B18" t="s">
        <v>105</v>
      </c>
    </row>
    <row r="20" spans="1:2">
      <c r="A20" s="7" t="s">
        <v>48</v>
      </c>
    </row>
    <row r="21" spans="1:2">
      <c r="B21" t="s">
        <v>107</v>
      </c>
    </row>
    <row r="22" spans="1:2">
      <c r="B22" t="s">
        <v>109</v>
      </c>
    </row>
    <row r="23" spans="1:2">
      <c r="B23" t="s">
        <v>111</v>
      </c>
    </row>
    <row r="24" spans="1:2">
      <c r="B24" t="s">
        <v>113</v>
      </c>
    </row>
    <row r="25" spans="1:2">
      <c r="B25" t="s">
        <v>115</v>
      </c>
    </row>
    <row r="27" spans="1:2">
      <c r="A27" s="7" t="s">
        <v>174</v>
      </c>
    </row>
    <row r="28" spans="1:2">
      <c r="B28" t="s">
        <v>116</v>
      </c>
    </row>
    <row r="29" spans="1:2">
      <c r="B29" t="s">
        <v>109</v>
      </c>
    </row>
    <row r="30" spans="1:2">
      <c r="B30" t="s">
        <v>111</v>
      </c>
    </row>
    <row r="31" spans="1:2">
      <c r="B31" t="s">
        <v>113</v>
      </c>
    </row>
    <row r="32" spans="1:2">
      <c r="B32" t="s">
        <v>117</v>
      </c>
    </row>
    <row r="33" spans="1:2">
      <c r="B33" t="s">
        <v>118</v>
      </c>
    </row>
    <row r="35" spans="1:2">
      <c r="A35" s="7" t="s">
        <v>175</v>
      </c>
    </row>
    <row r="36" spans="1:2">
      <c r="B36" t="s">
        <v>116</v>
      </c>
    </row>
    <row r="37" spans="1:2">
      <c r="B37" t="s">
        <v>109</v>
      </c>
    </row>
    <row r="38" spans="1:2">
      <c r="B38" t="s">
        <v>111</v>
      </c>
    </row>
    <row r="39" spans="1:2">
      <c r="B39" t="s">
        <v>113</v>
      </c>
    </row>
    <row r="40" spans="1:2">
      <c r="B40" t="s">
        <v>117</v>
      </c>
    </row>
    <row r="41" spans="1:2">
      <c r="B41" t="s">
        <v>118</v>
      </c>
    </row>
    <row r="43" spans="1:2">
      <c r="A43" s="56" t="s">
        <v>41</v>
      </c>
    </row>
    <row r="44" spans="1:2">
      <c r="A44" s="81" t="s">
        <v>119</v>
      </c>
      <c r="B44" t="s">
        <v>62</v>
      </c>
    </row>
    <row r="45" spans="1:2">
      <c r="A45" s="81" t="s">
        <v>88</v>
      </c>
      <c r="B45" t="s">
        <v>64</v>
      </c>
    </row>
    <row r="46" spans="1:2">
      <c r="A46" s="81" t="s">
        <v>89</v>
      </c>
      <c r="B46" t="s">
        <v>66</v>
      </c>
    </row>
    <row r="47" spans="1:2">
      <c r="A47" s="81" t="s">
        <v>90</v>
      </c>
      <c r="B47" t="s">
        <v>104</v>
      </c>
    </row>
    <row r="48" spans="1:2">
      <c r="A48" s="81" t="s">
        <v>91</v>
      </c>
      <c r="B48" t="s">
        <v>71</v>
      </c>
    </row>
    <row r="49" spans="1:2">
      <c r="A49" s="81" t="s">
        <v>92</v>
      </c>
      <c r="B49" t="s">
        <v>73</v>
      </c>
    </row>
    <row r="50" spans="1:2">
      <c r="A50" s="81" t="s">
        <v>93</v>
      </c>
      <c r="B50" t="s">
        <v>77</v>
      </c>
    </row>
    <row r="51" spans="1:2">
      <c r="A51" s="81" t="s">
        <v>94</v>
      </c>
      <c r="B51" t="s">
        <v>105</v>
      </c>
    </row>
    <row r="52" spans="1:2">
      <c r="A52" s="81" t="s">
        <v>95</v>
      </c>
      <c r="B52" t="s">
        <v>75</v>
      </c>
    </row>
    <row r="53" spans="1:2">
      <c r="A53" s="81" t="s">
        <v>96</v>
      </c>
      <c r="B53" t="s">
        <v>123</v>
      </c>
    </row>
    <row r="54" spans="1:2">
      <c r="A54" s="81" t="s">
        <v>97</v>
      </c>
      <c r="B54" t="s">
        <v>124</v>
      </c>
    </row>
    <row r="55" spans="1:2">
      <c r="A55" s="81" t="s">
        <v>120</v>
      </c>
      <c r="B55" t="s">
        <v>85</v>
      </c>
    </row>
    <row r="56" spans="1:2">
      <c r="A56" s="81" t="s">
        <v>121</v>
      </c>
      <c r="B56" t="s">
        <v>125</v>
      </c>
    </row>
    <row r="57" spans="1:2" s="118" customFormat="1">
      <c r="A57" s="117" t="s">
        <v>122</v>
      </c>
      <c r="B57" s="118" t="s">
        <v>189</v>
      </c>
    </row>
    <row r="58" spans="1:2" s="118" customFormat="1">
      <c r="A58" s="117"/>
      <c r="B58" s="118" t="s">
        <v>128</v>
      </c>
    </row>
    <row r="59" spans="1:2" s="118" customFormat="1">
      <c r="A59" s="117"/>
      <c r="B59" s="118" t="s">
        <v>116</v>
      </c>
    </row>
    <row r="60" spans="1:2" s="118" customFormat="1">
      <c r="A60" s="117"/>
      <c r="B60" s="118" t="s">
        <v>129</v>
      </c>
    </row>
    <row r="61" spans="1:2" s="118" customFormat="1">
      <c r="A61" s="117"/>
      <c r="B61" s="118" t="s">
        <v>131</v>
      </c>
    </row>
    <row r="63" spans="1:2">
      <c r="A63" s="56" t="s">
        <v>49</v>
      </c>
    </row>
    <row r="64" spans="1:2">
      <c r="B64" t="s">
        <v>116</v>
      </c>
    </row>
    <row r="65" spans="2:2">
      <c r="B65" t="s">
        <v>109</v>
      </c>
    </row>
    <row r="66" spans="2:2">
      <c r="B66" t="s">
        <v>111</v>
      </c>
    </row>
    <row r="67" spans="2:2">
      <c r="B67" t="s">
        <v>113</v>
      </c>
    </row>
    <row r="68" spans="2:2">
      <c r="B68" t="s">
        <v>117</v>
      </c>
    </row>
    <row r="69" spans="2:2">
      <c r="B69" t="s">
        <v>118</v>
      </c>
    </row>
    <row r="70" spans="2:2">
      <c r="B70" t="s">
        <v>62</v>
      </c>
    </row>
    <row r="71" spans="2:2">
      <c r="B71" t="s">
        <v>64</v>
      </c>
    </row>
    <row r="72" spans="2:2">
      <c r="B72" t="s">
        <v>66</v>
      </c>
    </row>
    <row r="73" spans="2:2">
      <c r="B73" t="s">
        <v>104</v>
      </c>
    </row>
    <row r="74" spans="2:2">
      <c r="B74" t="s">
        <v>71</v>
      </c>
    </row>
    <row r="75" spans="2:2">
      <c r="B75" t="s">
        <v>73</v>
      </c>
    </row>
    <row r="76" spans="2:2">
      <c r="B76" t="s">
        <v>77</v>
      </c>
    </row>
    <row r="77" spans="2:2">
      <c r="B77" t="s">
        <v>105</v>
      </c>
    </row>
    <row r="78" spans="2:2">
      <c r="B78" t="s">
        <v>75</v>
      </c>
    </row>
    <row r="79" spans="2:2">
      <c r="B79" t="s">
        <v>123</v>
      </c>
    </row>
    <row r="80" spans="2:2">
      <c r="B80" t="s">
        <v>124</v>
      </c>
    </row>
    <row r="81" spans="1:2">
      <c r="B81" t="s">
        <v>85</v>
      </c>
    </row>
    <row r="83" spans="1:2">
      <c r="A83" s="7" t="s">
        <v>44</v>
      </c>
    </row>
    <row r="84" spans="1:2">
      <c r="B84" t="s">
        <v>62</v>
      </c>
    </row>
    <row r="85" spans="1:2">
      <c r="B85" t="s">
        <v>64</v>
      </c>
    </row>
    <row r="86" spans="1:2">
      <c r="B86" t="s">
        <v>66</v>
      </c>
    </row>
    <row r="87" spans="1:2">
      <c r="B87" t="s">
        <v>104</v>
      </c>
    </row>
    <row r="88" spans="1:2">
      <c r="B88" t="s">
        <v>71</v>
      </c>
    </row>
    <row r="89" spans="1:2">
      <c r="B89" t="s">
        <v>73</v>
      </c>
    </row>
    <row r="90" spans="1:2">
      <c r="B90" t="s">
        <v>77</v>
      </c>
    </row>
    <row r="91" spans="1:2">
      <c r="B91" t="s">
        <v>70</v>
      </c>
    </row>
    <row r="92" spans="1:2">
      <c r="B92" t="s">
        <v>68</v>
      </c>
    </row>
    <row r="93" spans="1:2">
      <c r="B93" t="s">
        <v>85</v>
      </c>
    </row>
    <row r="94" spans="1:2">
      <c r="B94" t="s">
        <v>105</v>
      </c>
    </row>
    <row r="96" spans="1:2">
      <c r="A96" s="7" t="s">
        <v>46</v>
      </c>
    </row>
    <row r="97" spans="1:2">
      <c r="A97"/>
      <c r="B97" t="s">
        <v>107</v>
      </c>
    </row>
    <row r="98" spans="1:2">
      <c r="A98"/>
      <c r="B98" t="s">
        <v>132</v>
      </c>
    </row>
    <row r="99" spans="1:2">
      <c r="A99"/>
      <c r="B99" t="s">
        <v>111</v>
      </c>
    </row>
    <row r="100" spans="1:2" s="118" customFormat="1">
      <c r="B100" s="118" t="s">
        <v>135</v>
      </c>
    </row>
    <row r="101" spans="1:2" s="118" customFormat="1">
      <c r="B101" s="118" t="s">
        <v>136</v>
      </c>
    </row>
    <row r="102" spans="1:2" s="118" customFormat="1">
      <c r="B102" s="118" t="s">
        <v>137</v>
      </c>
    </row>
    <row r="103" spans="1:2" s="118" customFormat="1">
      <c r="B103" s="118" t="s">
        <v>138</v>
      </c>
    </row>
    <row r="104" spans="1:2" s="118" customFormat="1">
      <c r="A104" s="117"/>
      <c r="B104" s="118" t="s">
        <v>139</v>
      </c>
    </row>
    <row r="106" spans="1:2" s="118" customFormat="1">
      <c r="A106" s="117"/>
      <c r="B106" s="118" t="s">
        <v>132</v>
      </c>
    </row>
    <row r="107" spans="1:2" s="118" customFormat="1">
      <c r="A107" s="117"/>
      <c r="B107" s="118" t="s">
        <v>140</v>
      </c>
    </row>
    <row r="108" spans="1:2" s="118" customFormat="1">
      <c r="A108" s="117"/>
      <c r="B108" s="118" t="s">
        <v>126</v>
      </c>
    </row>
    <row r="109" spans="1:2" s="118" customFormat="1">
      <c r="A109" s="117"/>
      <c r="B109" s="118" t="s">
        <v>128</v>
      </c>
    </row>
    <row r="110" spans="1:2" s="118" customFormat="1">
      <c r="A110" s="117"/>
      <c r="B110" s="118" t="s">
        <v>116</v>
      </c>
    </row>
    <row r="111" spans="1:2" s="118" customFormat="1">
      <c r="A111" s="117"/>
      <c r="B111" s="118" t="s">
        <v>141</v>
      </c>
    </row>
    <row r="112" spans="1:2" s="118" customFormat="1">
      <c r="A112" s="117"/>
      <c r="B112" s="118" t="s">
        <v>142</v>
      </c>
    </row>
    <row r="113" spans="1:2" s="118" customFormat="1">
      <c r="A113" s="117"/>
      <c r="B113" s="118" t="s">
        <v>77</v>
      </c>
    </row>
    <row r="114" spans="1:2" s="118" customFormat="1">
      <c r="A114" s="117"/>
      <c r="B114" s="118" t="s">
        <v>143</v>
      </c>
    </row>
    <row r="115" spans="1:2" s="118" customFormat="1">
      <c r="A115" s="117"/>
      <c r="B115" s="118" t="s">
        <v>131</v>
      </c>
    </row>
    <row r="117" spans="1:2">
      <c r="B117" t="s">
        <v>107</v>
      </c>
    </row>
    <row r="118" spans="1:2">
      <c r="B118" t="s">
        <v>132</v>
      </c>
    </row>
    <row r="119" spans="1:2">
      <c r="B119" t="s">
        <v>140</v>
      </c>
    </row>
    <row r="120" spans="1:2">
      <c r="B120" t="s">
        <v>113</v>
      </c>
    </row>
    <row r="121" spans="1:2">
      <c r="B121" t="s">
        <v>115</v>
      </c>
    </row>
    <row r="122" spans="1:2">
      <c r="B122" t="s">
        <v>144</v>
      </c>
    </row>
    <row r="123" spans="1:2">
      <c r="B123" t="s">
        <v>145</v>
      </c>
    </row>
    <row r="124" spans="1:2">
      <c r="B124" t="s">
        <v>77</v>
      </c>
    </row>
    <row r="125" spans="1:2">
      <c r="B125" t="s">
        <v>146</v>
      </c>
    </row>
    <row r="127" spans="1:2">
      <c r="B127" t="s">
        <v>147</v>
      </c>
    </row>
    <row r="128" spans="1:2">
      <c r="B128" t="s">
        <v>149</v>
      </c>
    </row>
    <row r="129" spans="1:2">
      <c r="B129" t="s">
        <v>150</v>
      </c>
    </row>
    <row r="130" spans="1:2">
      <c r="B130" t="s">
        <v>77</v>
      </c>
    </row>
    <row r="132" spans="1:2">
      <c r="A132" s="7" t="s">
        <v>271</v>
      </c>
    </row>
    <row r="133" spans="1:2">
      <c r="B133" t="s">
        <v>107</v>
      </c>
    </row>
    <row r="134" spans="1:2">
      <c r="B134" t="s">
        <v>132</v>
      </c>
    </row>
    <row r="135" spans="1:2">
      <c r="B135" t="s">
        <v>140</v>
      </c>
    </row>
    <row r="136" spans="1:2">
      <c r="B136" t="s">
        <v>151</v>
      </c>
    </row>
    <row r="137" spans="1:2">
      <c r="B137" t="s">
        <v>144</v>
      </c>
    </row>
    <row r="138" spans="1:2">
      <c r="B138" t="s">
        <v>145</v>
      </c>
    </row>
    <row r="139" spans="1:2">
      <c r="B139" t="s">
        <v>75</v>
      </c>
    </row>
    <row r="140" spans="1:2">
      <c r="B140" t="s">
        <v>77</v>
      </c>
    </row>
    <row r="141" spans="1:2">
      <c r="B141" t="s">
        <v>146</v>
      </c>
    </row>
    <row r="143" spans="1:2">
      <c r="A143" s="7" t="s">
        <v>272</v>
      </c>
    </row>
    <row r="144" spans="1:2">
      <c r="B144" t="s">
        <v>116</v>
      </c>
    </row>
    <row r="145" spans="1:14">
      <c r="B145" t="s">
        <v>109</v>
      </c>
    </row>
    <row r="146" spans="1:14">
      <c r="B146" t="s">
        <v>111</v>
      </c>
    </row>
    <row r="147" spans="1:14">
      <c r="B147" t="s">
        <v>113</v>
      </c>
    </row>
    <row r="148" spans="1:14">
      <c r="B148" t="s">
        <v>117</v>
      </c>
    </row>
    <row r="149" spans="1:14">
      <c r="B149" t="s">
        <v>118</v>
      </c>
    </row>
    <row r="151" spans="1:14" s="118" customFormat="1">
      <c r="A151" s="193" t="s">
        <v>273</v>
      </c>
      <c r="B151" s="119"/>
      <c r="C151" s="119"/>
      <c r="D151" s="119"/>
      <c r="E151" s="119"/>
      <c r="F151" s="119"/>
      <c r="G151" s="119"/>
      <c r="H151" s="119"/>
      <c r="I151" s="119"/>
      <c r="J151" s="119"/>
      <c r="K151" s="119"/>
      <c r="L151" s="119"/>
      <c r="M151" s="119"/>
      <c r="N151" s="119"/>
    </row>
    <row r="152" spans="1:14" s="118" customFormat="1">
      <c r="A152" s="120"/>
      <c r="B152" s="119" t="s">
        <v>106</v>
      </c>
      <c r="C152" s="119"/>
      <c r="D152" s="119"/>
      <c r="E152" s="119"/>
      <c r="F152" s="119"/>
      <c r="G152" s="119"/>
      <c r="H152" s="119"/>
      <c r="I152" s="119"/>
      <c r="J152" s="119"/>
      <c r="K152" s="119"/>
      <c r="L152" s="119"/>
      <c r="M152" s="119"/>
      <c r="N152" s="119"/>
    </row>
    <row r="153" spans="1:14" s="118" customFormat="1">
      <c r="A153" s="120"/>
      <c r="B153" s="119" t="s">
        <v>108</v>
      </c>
      <c r="C153" s="119"/>
      <c r="D153" s="119"/>
      <c r="E153" s="119"/>
      <c r="F153" s="119"/>
      <c r="G153" s="119"/>
      <c r="H153" s="119"/>
      <c r="I153" s="119"/>
      <c r="J153" s="119"/>
      <c r="K153" s="119"/>
      <c r="L153" s="119"/>
      <c r="M153" s="119"/>
      <c r="N153" s="119"/>
    </row>
    <row r="154" spans="1:14" s="118" customFormat="1">
      <c r="A154" s="120"/>
      <c r="B154" s="119" t="s">
        <v>154</v>
      </c>
      <c r="C154" s="119"/>
      <c r="D154" s="119"/>
      <c r="E154" s="119"/>
      <c r="F154" s="119"/>
      <c r="G154" s="119"/>
      <c r="H154" s="119"/>
      <c r="I154" s="119"/>
      <c r="J154" s="119"/>
      <c r="K154" s="119"/>
      <c r="L154" s="119"/>
      <c r="M154" s="119"/>
      <c r="N154" s="119"/>
    </row>
    <row r="155" spans="1:14" s="118" customFormat="1">
      <c r="A155" s="120"/>
      <c r="B155" s="119" t="s">
        <v>112</v>
      </c>
      <c r="C155" s="119"/>
      <c r="D155" s="119"/>
      <c r="E155" s="119"/>
      <c r="F155" s="119"/>
      <c r="G155" s="119"/>
      <c r="H155" s="119"/>
      <c r="I155" s="119"/>
      <c r="J155" s="119"/>
      <c r="K155" s="119"/>
      <c r="L155" s="119"/>
      <c r="M155" s="119"/>
      <c r="N155" s="119"/>
    </row>
    <row r="156" spans="1:14" s="118" customFormat="1">
      <c r="A156" s="120"/>
      <c r="B156" s="119" t="s">
        <v>114</v>
      </c>
      <c r="C156" s="119"/>
      <c r="D156" s="119"/>
      <c r="E156" s="119"/>
      <c r="F156" s="119"/>
      <c r="G156" s="119"/>
      <c r="H156" s="119"/>
      <c r="I156" s="119"/>
      <c r="J156" s="119"/>
      <c r="K156" s="119"/>
      <c r="L156" s="119"/>
      <c r="M156" s="119"/>
      <c r="N156" s="119"/>
    </row>
    <row r="157" spans="1:14" s="118" customFormat="1">
      <c r="A157" s="120"/>
      <c r="B157" s="119" t="s">
        <v>71</v>
      </c>
      <c r="C157" s="119"/>
      <c r="D157" s="119"/>
      <c r="E157" s="119"/>
      <c r="F157" s="119"/>
      <c r="G157" s="119"/>
      <c r="H157" s="119"/>
      <c r="I157" s="119"/>
      <c r="J157" s="119"/>
      <c r="K157" s="119"/>
      <c r="L157" s="119"/>
      <c r="M157" s="119"/>
      <c r="N157" s="119"/>
    </row>
    <row r="158" spans="1:14" s="118" customFormat="1">
      <c r="A158" s="120"/>
      <c r="B158" s="119" t="s">
        <v>73</v>
      </c>
      <c r="C158" s="119"/>
      <c r="D158" s="119"/>
      <c r="E158" s="119"/>
      <c r="F158" s="119"/>
      <c r="G158" s="119"/>
      <c r="H158" s="119"/>
      <c r="I158" s="119"/>
      <c r="J158" s="119"/>
      <c r="K158" s="119"/>
      <c r="L158" s="119"/>
      <c r="M158" s="119"/>
      <c r="N158" s="119"/>
    </row>
    <row r="159" spans="1:14" s="118" customFormat="1">
      <c r="A159" s="120"/>
      <c r="B159" s="119" t="s">
        <v>77</v>
      </c>
      <c r="C159" s="119"/>
      <c r="D159" s="119"/>
      <c r="E159" s="119"/>
      <c r="F159" s="119"/>
      <c r="G159" s="119"/>
      <c r="H159" s="119"/>
      <c r="I159" s="119"/>
      <c r="J159" s="119"/>
      <c r="K159" s="119"/>
      <c r="L159" s="119"/>
      <c r="M159" s="119"/>
      <c r="N159" s="119"/>
    </row>
    <row r="160" spans="1:14" s="118" customFormat="1">
      <c r="A160" s="120"/>
      <c r="B160" s="119" t="s">
        <v>127</v>
      </c>
      <c r="C160" s="119"/>
      <c r="D160" s="119"/>
      <c r="E160" s="119"/>
      <c r="F160" s="119"/>
      <c r="G160" s="119"/>
      <c r="H160" s="119"/>
      <c r="I160" s="119"/>
      <c r="J160" s="119"/>
      <c r="K160" s="119"/>
      <c r="L160" s="119"/>
      <c r="M160" s="119"/>
      <c r="N160" s="119"/>
    </row>
    <row r="161" spans="1:14" s="118" customFormat="1">
      <c r="A161" s="120"/>
      <c r="B161" s="119" t="s">
        <v>130</v>
      </c>
      <c r="C161" s="119"/>
      <c r="D161" s="119"/>
      <c r="E161" s="119"/>
      <c r="F161" s="119"/>
      <c r="G161" s="119"/>
      <c r="H161" s="119"/>
      <c r="I161" s="119"/>
      <c r="J161" s="119"/>
      <c r="K161" s="119"/>
      <c r="L161" s="119"/>
      <c r="M161" s="119"/>
      <c r="N161" s="119"/>
    </row>
    <row r="162" spans="1:14" s="118" customFormat="1">
      <c r="A162" s="120"/>
      <c r="B162" s="119" t="s">
        <v>152</v>
      </c>
      <c r="C162" s="119"/>
      <c r="D162" s="119"/>
      <c r="E162" s="119"/>
      <c r="F162" s="119"/>
      <c r="G162" s="119"/>
      <c r="H162" s="119"/>
      <c r="I162" s="119"/>
      <c r="J162" s="119"/>
      <c r="K162" s="119"/>
      <c r="L162" s="119"/>
      <c r="M162" s="119"/>
      <c r="N162" s="119"/>
    </row>
    <row r="163" spans="1:14" s="118" customFormat="1">
      <c r="A163" s="120"/>
      <c r="B163" s="119" t="s">
        <v>153</v>
      </c>
      <c r="C163" s="119"/>
      <c r="D163" s="119"/>
      <c r="E163" s="119"/>
      <c r="F163" s="119"/>
      <c r="G163" s="119"/>
      <c r="H163" s="119"/>
      <c r="I163" s="119"/>
      <c r="J163" s="119"/>
      <c r="K163" s="119"/>
      <c r="L163" s="119"/>
      <c r="M163" s="119"/>
      <c r="N163" s="119"/>
    </row>
    <row r="164" spans="1:14" s="118" customFormat="1">
      <c r="A164" s="120"/>
      <c r="B164" s="119" t="s">
        <v>82</v>
      </c>
      <c r="C164" s="119"/>
      <c r="D164" s="119"/>
      <c r="E164" s="119"/>
      <c r="F164" s="119"/>
      <c r="G164" s="119"/>
      <c r="H164" s="119"/>
      <c r="I164" s="119"/>
      <c r="J164" s="119"/>
      <c r="K164" s="119"/>
      <c r="L164" s="119"/>
      <c r="M164" s="119"/>
      <c r="N164" s="119"/>
    </row>
    <row r="165" spans="1:14" s="118" customFormat="1">
      <c r="A165" s="120"/>
      <c r="B165" s="119"/>
      <c r="C165" s="119"/>
      <c r="D165" s="119"/>
      <c r="E165" s="119"/>
      <c r="F165" s="119"/>
      <c r="G165" s="119"/>
      <c r="H165" s="119"/>
      <c r="I165" s="119"/>
      <c r="J165" s="119"/>
      <c r="K165" s="119"/>
      <c r="L165" s="119"/>
      <c r="M165" s="119"/>
      <c r="N165" s="119"/>
    </row>
    <row r="166" spans="1:14" s="118" customFormat="1">
      <c r="A166" s="193" t="s">
        <v>274</v>
      </c>
      <c r="B166" s="119"/>
      <c r="C166" s="119"/>
      <c r="D166" s="119"/>
      <c r="E166" s="119"/>
      <c r="F166" s="119"/>
      <c r="G166" s="119"/>
      <c r="H166" s="119"/>
      <c r="I166" s="119"/>
      <c r="J166" s="119"/>
      <c r="K166" s="119"/>
      <c r="L166" s="119"/>
      <c r="M166" s="119"/>
      <c r="N166" s="119"/>
    </row>
    <row r="167" spans="1:14" s="118" customFormat="1">
      <c r="A167" s="120"/>
      <c r="B167" s="119" t="s">
        <v>106</v>
      </c>
      <c r="C167" s="119"/>
      <c r="D167" s="119"/>
      <c r="E167" s="119"/>
      <c r="F167" s="119"/>
      <c r="G167" s="119"/>
      <c r="H167" s="119"/>
      <c r="I167" s="119"/>
      <c r="J167" s="119"/>
      <c r="K167" s="119"/>
      <c r="L167" s="119"/>
      <c r="M167" s="119"/>
      <c r="N167" s="119"/>
    </row>
    <row r="168" spans="1:14" s="118" customFormat="1">
      <c r="A168" s="120"/>
      <c r="B168" s="119" t="s">
        <v>108</v>
      </c>
      <c r="C168" s="119"/>
      <c r="D168" s="119"/>
      <c r="E168" s="119"/>
      <c r="F168" s="119"/>
      <c r="G168" s="119"/>
      <c r="H168" s="119"/>
      <c r="I168" s="119"/>
      <c r="J168" s="119"/>
      <c r="K168" s="119"/>
      <c r="L168" s="119"/>
      <c r="M168" s="119"/>
      <c r="N168" s="119"/>
    </row>
    <row r="169" spans="1:14" s="118" customFormat="1">
      <c r="A169" s="120"/>
      <c r="B169" s="119" t="s">
        <v>110</v>
      </c>
      <c r="C169" s="119"/>
      <c r="D169" s="119"/>
      <c r="E169" s="119"/>
      <c r="F169" s="119"/>
      <c r="G169" s="119"/>
      <c r="H169" s="119"/>
      <c r="I169" s="119"/>
      <c r="J169" s="119"/>
      <c r="K169" s="119"/>
      <c r="L169" s="119"/>
      <c r="M169" s="119"/>
      <c r="N169" s="119"/>
    </row>
    <row r="170" spans="1:14" s="118" customFormat="1">
      <c r="A170" s="120"/>
      <c r="B170" s="119" t="s">
        <v>112</v>
      </c>
      <c r="C170" s="119"/>
      <c r="D170" s="119"/>
      <c r="E170" s="119"/>
      <c r="F170" s="119"/>
      <c r="G170" s="119"/>
      <c r="H170" s="119"/>
      <c r="I170" s="119"/>
      <c r="J170" s="119"/>
      <c r="K170" s="119"/>
      <c r="L170" s="119"/>
      <c r="M170" s="119"/>
      <c r="N170" s="119"/>
    </row>
    <row r="171" spans="1:14" s="118" customFormat="1">
      <c r="A171" s="120"/>
      <c r="B171" s="119" t="s">
        <v>114</v>
      </c>
      <c r="C171" s="119"/>
      <c r="D171" s="119"/>
      <c r="E171" s="119"/>
      <c r="F171" s="119"/>
      <c r="G171" s="119"/>
      <c r="H171" s="119"/>
      <c r="I171" s="119"/>
      <c r="J171" s="119"/>
      <c r="K171" s="119"/>
      <c r="L171" s="119"/>
      <c r="M171" s="119"/>
      <c r="N171" s="119"/>
    </row>
    <row r="172" spans="1:14" s="118" customFormat="1">
      <c r="A172" s="120"/>
      <c r="B172" s="119" t="s">
        <v>71</v>
      </c>
      <c r="C172" s="119"/>
      <c r="D172" s="119"/>
      <c r="E172" s="119"/>
      <c r="F172" s="119"/>
      <c r="G172" s="119"/>
      <c r="H172" s="119"/>
      <c r="I172" s="119"/>
      <c r="J172" s="119"/>
      <c r="K172" s="119"/>
      <c r="L172" s="119"/>
      <c r="M172" s="119"/>
      <c r="N172" s="119"/>
    </row>
    <row r="173" spans="1:14" s="118" customFormat="1">
      <c r="A173" s="120"/>
      <c r="B173" s="119" t="s">
        <v>73</v>
      </c>
      <c r="C173" s="119"/>
      <c r="D173" s="119"/>
      <c r="E173" s="119"/>
      <c r="F173" s="119"/>
      <c r="G173" s="119"/>
      <c r="H173" s="119"/>
      <c r="I173" s="119"/>
      <c r="J173" s="119"/>
      <c r="K173" s="119"/>
      <c r="L173" s="119"/>
      <c r="M173" s="119"/>
      <c r="N173" s="119"/>
    </row>
    <row r="174" spans="1:14" s="118" customFormat="1">
      <c r="A174" s="120"/>
      <c r="B174" s="119" t="s">
        <v>77</v>
      </c>
      <c r="C174" s="119"/>
      <c r="D174" s="119"/>
      <c r="E174" s="119"/>
      <c r="F174" s="119"/>
      <c r="G174" s="119"/>
      <c r="H174" s="119"/>
      <c r="I174" s="119"/>
      <c r="J174" s="119"/>
      <c r="K174" s="119"/>
      <c r="L174" s="119"/>
      <c r="M174" s="119"/>
      <c r="N174" s="119"/>
    </row>
    <row r="175" spans="1:14" s="118" customFormat="1">
      <c r="A175" s="120"/>
      <c r="B175" s="119" t="s">
        <v>127</v>
      </c>
      <c r="C175" s="119"/>
      <c r="D175" s="119"/>
      <c r="E175" s="119"/>
      <c r="F175" s="119"/>
      <c r="G175" s="119"/>
      <c r="H175" s="119"/>
      <c r="I175" s="119"/>
      <c r="J175" s="119"/>
      <c r="K175" s="119"/>
      <c r="L175" s="119"/>
      <c r="M175" s="119"/>
      <c r="N175" s="119"/>
    </row>
    <row r="176" spans="1:14" s="118" customFormat="1">
      <c r="A176" s="120"/>
      <c r="B176" s="119" t="s">
        <v>148</v>
      </c>
      <c r="C176" s="119"/>
      <c r="D176" s="119"/>
      <c r="E176" s="119"/>
      <c r="F176" s="119"/>
      <c r="G176" s="119"/>
      <c r="H176" s="119"/>
      <c r="I176" s="119"/>
      <c r="J176" s="119"/>
      <c r="K176" s="119"/>
      <c r="L176" s="119"/>
      <c r="M176" s="119"/>
      <c r="N176" s="119"/>
    </row>
    <row r="177" spans="1:14" s="118" customFormat="1">
      <c r="A177" s="120"/>
      <c r="B177" s="119" t="s">
        <v>82</v>
      </c>
      <c r="C177" s="119"/>
      <c r="D177" s="119"/>
      <c r="E177" s="119"/>
      <c r="F177" s="119"/>
      <c r="G177" s="119"/>
      <c r="H177" s="119"/>
      <c r="I177" s="119"/>
      <c r="J177" s="119"/>
      <c r="K177" s="119"/>
      <c r="L177" s="119"/>
      <c r="M177" s="119"/>
      <c r="N177" s="119"/>
    </row>
    <row r="179" spans="1:14">
      <c r="B179" s="119" t="s">
        <v>217</v>
      </c>
    </row>
    <row r="180" spans="1:14" s="119" customFormat="1">
      <c r="A180" s="120"/>
      <c r="B180" s="119" t="s">
        <v>213</v>
      </c>
    </row>
    <row r="181" spans="1:14" s="119" customFormat="1">
      <c r="A181" s="120"/>
      <c r="B181" s="119" t="s">
        <v>214</v>
      </c>
    </row>
    <row r="182" spans="1:14" s="119" customFormat="1">
      <c r="A182" s="120"/>
      <c r="B182" s="119" t="s">
        <v>215</v>
      </c>
    </row>
    <row r="183" spans="1:14" s="119" customFormat="1">
      <c r="A183" s="120"/>
      <c r="B183" s="119" t="s">
        <v>216</v>
      </c>
    </row>
    <row r="184" spans="1:14" s="119" customFormat="1">
      <c r="A184" s="120"/>
    </row>
    <row r="185" spans="1:14" s="119" customFormat="1">
      <c r="A185" s="120"/>
    </row>
    <row r="186" spans="1:14" s="119" customFormat="1">
      <c r="A186" s="120"/>
    </row>
    <row r="187" spans="1:14" s="119" customFormat="1">
      <c r="A187" s="120"/>
    </row>
    <row r="188" spans="1:14" s="119" customFormat="1">
      <c r="A188" s="120"/>
    </row>
    <row r="189" spans="1:14" s="119" customFormat="1">
      <c r="A189" s="120"/>
    </row>
    <row r="190" spans="1:14" s="119" customFormat="1">
      <c r="A190" s="120"/>
    </row>
    <row r="191" spans="1:14" s="119" customFormat="1">
      <c r="A191" s="120"/>
    </row>
    <row r="192" spans="1:14" s="119" customFormat="1">
      <c r="A192" s="120"/>
    </row>
    <row r="193" spans="1:1" s="119" customFormat="1">
      <c r="A193" s="120"/>
    </row>
    <row r="194" spans="1:1" s="119" customFormat="1">
      <c r="A194" s="120"/>
    </row>
    <row r="195" spans="1:1" s="119" customFormat="1">
      <c r="A195" s="120"/>
    </row>
    <row r="196" spans="1:1" s="119" customFormat="1">
      <c r="A196" s="120"/>
    </row>
  </sheetData>
  <phoneticPr fontId="2"/>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通常分</vt:lpstr>
      <vt:lpstr>取り下げ事業一覧</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2025-04-30T06:25:45Z</dcterms:modified>
</cp:coreProperties>
</file>