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420" tabRatio="788" activeTab="1"/>
  </bookViews>
  <sheets>
    <sheet name="対象災害選択シート" sheetId="75" r:id="rId1"/>
    <sheet name="作業シート" sheetId="76" r:id="rId2"/>
  </sheets>
  <definedNames>
    <definedName name="_xlnm.Print_Area" localSheetId="0">対象災害選択シート!$A$1:$BC$22</definedName>
    <definedName name="_xlnm.Print_Area" localSheetId="1">作業シート!$A$1:$BN$1069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<sst xmlns="http://schemas.openxmlformats.org/spreadsheetml/2006/main" xmlns:r="http://schemas.openxmlformats.org/officeDocument/2006/relationships" count="492" uniqueCount="492">
  <si>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</si>
  <si>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施設職員への防災教育</t>
  </si>
  <si>
    <t>「緊急連絡網」⇒様式９</t>
  </si>
  <si>
    <t>防災体制一覧表</t>
  </si>
  <si>
    <t>様式８</t>
    <rPh sb="0" eb="2">
      <t>ヨウシキ</t>
    </rPh>
    <phoneticPr fontId="2"/>
  </si>
  <si>
    <t>※施設の位置、避難場所の位置、避難経路、移動手段（徒歩、自動車等）を記載</t>
  </si>
  <si>
    <r>
      <t>土砂災害に対する避難を確保するための対策</t>
    </r>
    <r>
      <rPr>
        <vertAlign val="superscript"/>
        <sz val="11"/>
        <color auto="1"/>
        <rFont val="ＭＳ ゴシック"/>
      </rPr>
      <t>※</t>
    </r>
  </si>
  <si>
    <t>防災教育及び訓練の実施</t>
  </si>
  <si>
    <t>(１)　自衛水防組織の装備品は、別表２「自衛水防組織装備品リスト」のとおりとする。</t>
  </si>
  <si>
    <t>別紙１</t>
  </si>
  <si>
    <t>)</t>
  </si>
  <si>
    <t>　○○川（○○地点）氾濫警戒</t>
  </si>
  <si>
    <t>様式編　目次</t>
  </si>
  <si>
    <t>作成</t>
    <rPh sb="0" eb="2">
      <t>サクセイ</t>
    </rPh>
    <phoneticPr fontId="2"/>
  </si>
  <si>
    <t>レベル４　非常体制</t>
  </si>
  <si>
    <t>津波</t>
    <rPh sb="0" eb="2">
      <t>ツナミ</t>
    </rPh>
    <phoneticPr fontId="2"/>
  </si>
  <si>
    <t>建物名称</t>
  </si>
  <si>
    <t>）</t>
  </si>
  <si>
    <t>幼児・児童・生徒</t>
  </si>
  <si>
    <t>土砂災害警戒情報</t>
  </si>
  <si>
    <t>（３）自衛水防組織の報告</t>
  </si>
  <si>
    <t>洪水予報等の情報収集</t>
  </si>
  <si>
    <t>月に作成する。</t>
  </si>
  <si>
    <t>自衛水防組織を設置する場合</t>
    <rPh sb="0" eb="6">
      <t>ジエイスイボウソシキ</t>
    </rPh>
    <rPh sb="7" eb="9">
      <t>セッチ</t>
    </rPh>
    <rPh sb="11" eb="13">
      <t>バアイ</t>
    </rPh>
    <phoneticPr fontId="2"/>
  </si>
  <si>
    <t>(３)  防災センター（最低限、通信設備を有するものとする）を自衛水防組織の活動拠点とし、防災センター勤務員及び各班の班長を自衛水防組織の中核として配置する。</t>
  </si>
  <si>
    <t>このエクセルファイルの使い方</t>
  </si>
  <si>
    <t>土砂</t>
    <rPh sb="0" eb="2">
      <t>ドシャ</t>
    </rPh>
    <phoneticPr fontId="2"/>
  </si>
  <si>
    <t>避難の確保を図るための施設の整備</t>
  </si>
  <si>
    <t>防災体制</t>
  </si>
  <si>
    <t>父</t>
  </si>
  <si>
    <t>収集する主な情報及び収集方法は、以下のとおりとする。</t>
  </si>
  <si>
    <t>　避難する場合には「利用者緊急連絡先一覧表」に基づき、幼児・児童・生徒の保護者・家族等に対し、</t>
    <rPh sb="40" eb="43">
      <t>カゾクトウ</t>
    </rPh>
    <phoneticPr fontId="2"/>
  </si>
  <si>
    <t>Ｃ高校（体育館）</t>
  </si>
  <si>
    <t>計画の目的</t>
  </si>
  <si>
    <t>・避難場所へ避難する準備を行う。
・要配慮者の避難誘導を開始する。</t>
  </si>
  <si>
    <t>様式５</t>
  </si>
  <si>
    <t>●　事前休業の判断について</t>
    <rPh sb="2" eb="4">
      <t>ジゼン</t>
    </rPh>
    <rPh sb="4" eb="6">
      <t>キュウギョウ</t>
    </rPh>
    <rPh sb="7" eb="9">
      <t>ハンダン</t>
    </rPh>
    <phoneticPr fontId="2"/>
  </si>
  <si>
    <t>３　管理権限者は、統括管理者の代行者を定め、当該代行者に対し、統括管理者の任務を代行するために必要な指揮、命令、監督等の権限を付与する。</t>
  </si>
  <si>
    <r>
      <t>　「緊急連絡網」</t>
    </r>
    <r>
      <rPr>
        <sz val="12"/>
        <color auto="1"/>
        <rFont val="ＭＳ ゴシック"/>
      </rPr>
      <t>に基づき、気象情報、洪水予報、津波情報及び土砂災害警戒情報等の</t>
    </r>
    <rPh sb="27" eb="28">
      <t>オヨ</t>
    </rPh>
    <rPh sb="29" eb="31">
      <t>ドシャ</t>
    </rPh>
    <rPh sb="31" eb="33">
      <t>サイガイ</t>
    </rPh>
    <rPh sb="33" eb="35">
      <t>ケイカイ</t>
    </rPh>
    <rPh sb="35" eb="37">
      <t>ジョウホウ</t>
    </rPh>
    <phoneticPr fontId="2"/>
  </si>
  <si>
    <t>　その他、年間の教育及び訓練計画を毎年</t>
  </si>
  <si>
    <t xml:space="preserve"> 090-1234-5678</t>
  </si>
  <si>
    <t>●　施設が有する災害リスク</t>
  </si>
  <si>
    <t>〇〇〇〇</t>
  </si>
  <si>
    <t>(1) 情報収集</t>
  </si>
  <si>
    <t>様式７</t>
  </si>
  <si>
    <t>計画の報告</t>
  </si>
  <si>
    <t>※市民などが施設を利用する場合など、施設管理者が別の部署（市役所等）になる時は、含めなくてよい</t>
  </si>
  <si>
    <t>利用者緊急連絡先一覧表</t>
  </si>
  <si>
    <t>　水（１人あたり9リットル）　、　食料（１人あたり9食分）　、　</t>
  </si>
  <si>
    <t>別表１</t>
  </si>
  <si>
    <t>様式６</t>
  </si>
  <si>
    <t>【防災体制確立の判断時期及び役割分担】</t>
  </si>
  <si>
    <t>【施設周辺の避難地図】</t>
  </si>
  <si>
    <t>　自家発電機　、　壁の補強　、　非常用サイレン（屋外設置）　、　○○○○</t>
  </si>
  <si>
    <t>（自衛水防組織）</t>
  </si>
  <si>
    <t>水害（洪水、雨水出水）</t>
  </si>
  <si>
    <t>徒歩</t>
    <rPh sb="0" eb="2">
      <t>トホ</t>
    </rPh>
    <phoneticPr fontId="2"/>
  </si>
  <si>
    <t>乾電池、バッテリー等を備蓄する。</t>
  </si>
  <si>
    <t>自衛水防組織を設置しない場合</t>
    <rPh sb="0" eb="6">
      <t>ジエイスイボウソシキ</t>
    </rPh>
    <rPh sb="7" eb="9">
      <t>セッチ</t>
    </rPh>
    <rPh sb="12" eb="14">
      <t>バアイ</t>
    </rPh>
    <phoneticPr fontId="2"/>
  </si>
  <si>
    <t>（</t>
  </si>
  <si>
    <t>様式１</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</si>
  <si>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</si>
  <si>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</si>
  <si>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避難誘導</t>
  </si>
  <si>
    <t>　大型台風の襲来が予想される場合で、公共交通機関の計画的な運休が予定される場合、臨時休業とする。</t>
  </si>
  <si>
    <t>計画の適用範囲</t>
  </si>
  <si>
    <t>「自衛水防組織活動要領」⇒別添</t>
  </si>
  <si>
    <t>避難場所２</t>
    <rPh sb="0" eb="2">
      <t>ヒナン</t>
    </rPh>
    <rPh sb="2" eb="4">
      <t>バショ</t>
    </rPh>
    <phoneticPr fontId="2"/>
  </si>
  <si>
    <t>○施設職員の緊急連絡網の試行
○連絡後、全幼児・児童・生徒を保護者・家族等に引き渡すまでにかかる時間の計測　等</t>
  </si>
  <si>
    <t>（２）統括管理者は、洪水時等における避難行動について、その指揮、命令、監督等一切の権限を有する。</t>
  </si>
  <si>
    <t>記載例</t>
  </si>
  <si>
    <t>-</t>
  </si>
  <si>
    <t>インターネット（情報提供機関のウェブサイト）</t>
  </si>
  <si>
    <t>スクールバス</t>
  </si>
  <si>
    <t>※浸水想定区域と土砂災害警戒区域が重複する地域では、避難情報等の発表・発令が早い情報で避難体制を確立し、避難のタイミングを判断する必要がある。</t>
  </si>
  <si>
    <t>※幼児・児童・生徒数は最大の幼児・児童・生徒数を記載（おおよその幼児・児童・生徒数でもよい）</t>
    <rPh sb="40" eb="41">
      <t>スウ</t>
    </rPh>
    <phoneticPr fontId="2"/>
  </si>
  <si>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</si>
  <si>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装備品</t>
  </si>
  <si>
    <t>※建物名称は、複数の建物がある場合や日頃用いている名称がある場合に記載する。</t>
  </si>
  <si>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</si>
  <si>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</si>
  <si>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緊急連絡網</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</si>
  <si>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</si>
  <si>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</si>
  <si>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月に新たに自衛水防組織の構成員となった施設職員を対象として研修を実施する。</t>
  </si>
  <si>
    <t>（自衛水防組織の編成）</t>
  </si>
  <si>
    <t>雨水出水浸水想定区域
（雨水出水）</t>
  </si>
  <si>
    <t>屋内安全確保（津波）</t>
    <rPh sb="0" eb="6">
      <t>オクナイアンゼンカクホ</t>
    </rPh>
    <rPh sb="7" eb="9">
      <t>ツナミ</t>
    </rPh>
    <phoneticPr fontId="2"/>
  </si>
  <si>
    <t>１２　緊急連絡網</t>
  </si>
  <si>
    <t>施設周辺における土砂災害の前兆現象</t>
  </si>
  <si>
    <t>月に行う全施設職員を対象とした訓練に先立って、自衛水防組織の全構成員を対象と</t>
  </si>
  <si>
    <t>実施予定月日</t>
    <rPh sb="0" eb="2">
      <t>ジッシ</t>
    </rPh>
    <rPh sb="2" eb="4">
      <t>ヨテイ</t>
    </rPh>
    <rPh sb="4" eb="6">
      <t>ツキヒ</t>
    </rPh>
    <phoneticPr fontId="2"/>
  </si>
  <si>
    <t>月</t>
    <rPh sb="0" eb="1">
      <t>ゲツ</t>
    </rPh>
    <phoneticPr fontId="2"/>
  </si>
  <si>
    <t>避難確保計画</t>
  </si>
  <si>
    <t>　大雨注意報（土砂災害）発表</t>
  </si>
  <si>
    <t>班員</t>
    <rPh sb="0" eb="2">
      <t>ハンイン</t>
    </rPh>
    <phoneticPr fontId="2"/>
  </si>
  <si>
    <t>避難誘導班</t>
  </si>
  <si>
    <t>「対応別避難誘導一覧表」⇒様式１１</t>
    <rPh sb="1" eb="3">
      <t>タイオウ</t>
    </rPh>
    <rPh sb="3" eb="4">
      <t>ベツ</t>
    </rPh>
    <rPh sb="4" eb="6">
      <t>ヒナン</t>
    </rPh>
    <rPh sb="6" eb="8">
      <t>ユウドウ</t>
    </rPh>
    <rPh sb="8" eb="10">
      <t>イチラン</t>
    </rPh>
    <rPh sb="10" eb="11">
      <t>ヒョウ</t>
    </rPh>
    <phoneticPr fontId="2"/>
  </si>
  <si>
    <t>保護者・家族等への引き渡し訓練</t>
  </si>
  <si>
    <t>情報を施設内関係者間で共有する。</t>
  </si>
  <si>
    <t>総括・情報班（情報収集伝達要員）</t>
  </si>
  <si>
    <t>関係者及び関係機関との連絡</t>
  </si>
  <si>
    <t>様式10</t>
  </si>
  <si>
    <t>４　防災体制</t>
  </si>
  <si>
    <t>既に防災体制を確立している場合は、それを活用してもよい。</t>
    <rPh sb="2" eb="4">
      <t>ボウサイ</t>
    </rPh>
    <rPh sb="4" eb="6">
      <t>タイセイ</t>
    </rPh>
    <rPh sb="7" eb="9">
      <t>カクリツ</t>
    </rPh>
    <rPh sb="13" eb="15">
      <t>バアイ</t>
    </rPh>
    <rPh sb="20" eb="22">
      <t>カツヨウ</t>
    </rPh>
    <phoneticPr fontId="2"/>
  </si>
  <si>
    <t>　午前</t>
  </si>
  <si>
    <t>自衛水防組織の業務に関する事項</t>
  </si>
  <si>
    <t>※夜間は入所部門の人数を記載</t>
  </si>
  <si>
    <t>２　計画の報告</t>
  </si>
  <si>
    <t>」</t>
  </si>
  <si>
    <t>備考</t>
  </si>
  <si>
    <t>情報の例示</t>
  </si>
  <si>
    <t>９　自衛水防組織の業務に関する事項</t>
  </si>
  <si>
    <t>　寝具　、　防寒具</t>
  </si>
  <si>
    <t>総括・情報班</t>
  </si>
  <si>
    <t>第２条　管理権限者は、施設職員の勤務体制（シフト）も考慮した組織編成に努め、必要な人員の確保及び施設職員等に割り当てた任務の周知徹底を図るものとする。</t>
  </si>
  <si>
    <t>移動距離</t>
    <rPh sb="0" eb="4">
      <t>イドウキョリ</t>
    </rPh>
    <phoneticPr fontId="2"/>
  </si>
  <si>
    <t>☑該当</t>
  </si>
  <si>
    <t>別表２</t>
  </si>
  <si>
    <t>外部機関等の緊急連絡先一覧表</t>
  </si>
  <si>
    <t>休　日</t>
    <rPh sb="0" eb="1">
      <t>キュウ</t>
    </rPh>
    <rPh sb="2" eb="3">
      <t>ヒ</t>
    </rPh>
    <phoneticPr fontId="2"/>
  </si>
  <si>
    <t>様式２</t>
  </si>
  <si>
    <t>３）近隣の安全な場所</t>
  </si>
  <si>
    <t>屋内安全確保（洪水）</t>
    <rPh sb="0" eb="6">
      <t>オクナイアンゼンカクホ</t>
    </rPh>
    <rPh sb="7" eb="9">
      <t>コウズイ</t>
    </rPh>
    <phoneticPr fontId="2"/>
  </si>
  <si>
    <t>↓</t>
  </si>
  <si>
    <t>ページ</t>
  </si>
  <si>
    <t>②毎年</t>
  </si>
  <si>
    <t>施設周辺の浸水状況</t>
  </si>
  <si>
    <t>〇市3丁目××</t>
  </si>
  <si>
    <t>様式10</t>
    <rPh sb="0" eb="2">
      <t>ヨウシキ</t>
    </rPh>
    <phoneticPr fontId="2"/>
  </si>
  <si>
    <t>市町村（防災担当）</t>
  </si>
  <si>
    <t>代行者</t>
  </si>
  <si>
    <t>　対象災害：水害（</t>
  </si>
  <si>
    <t>施設名（高潮）</t>
  </si>
  <si>
    <t>立ち退き避難（水平避難）、屋内安全確保（垂直避難）が困難な場合、近隣の安全な場所</t>
  </si>
  <si>
    <t>に避難するものとする。</t>
  </si>
  <si>
    <t>　おむつ・おしりふき　、　タオル　、　ウエットティッシュ　、　</t>
  </si>
  <si>
    <t>保護者・家族等への事前連絡</t>
  </si>
  <si>
    <t>項目</t>
    <rPh sb="0" eb="2">
      <t>コウモク</t>
    </rPh>
    <phoneticPr fontId="2"/>
  </si>
  <si>
    <t>様式３</t>
  </si>
  <si>
    <t>自衛水防組織の編成と任務</t>
  </si>
  <si>
    <t>　停電時は、ラジオ、タブレット、携帯電話を活用して情報を収集するものとし、これに備えて、</t>
  </si>
  <si>
    <t>１５　防災体制一覧表</t>
  </si>
  <si>
    <t>防災行政無線、エリアメール・緊急速報メール、防災メール</t>
  </si>
  <si>
    <t>洪水予報等の情報の収集</t>
  </si>
  <si>
    <t>　台風接近</t>
  </si>
  <si>
    <t>　名簿（施設職員、幼児・児童・生徒）　、　案内旗　、　タブレット　、　</t>
  </si>
  <si>
    <t>　対象災害：土砂災害（がけ崩れ・土石流・地すべり）</t>
  </si>
  <si>
    <t>防災教育及び訓練の年間計画⇒様式７</t>
  </si>
  <si>
    <t>入力セル</t>
    <rPh sb="0" eb="2">
      <t>ニュウリョク</t>
    </rPh>
    <phoneticPr fontId="2"/>
  </si>
  <si>
    <t>移動手段</t>
    <rPh sb="0" eb="4">
      <t>イドウシュダン</t>
    </rPh>
    <phoneticPr fontId="2"/>
  </si>
  <si>
    <t>施設内全体の避難誘導</t>
  </si>
  <si>
    <t>様式４</t>
  </si>
  <si>
    <t>その他</t>
    <rPh sb="2" eb="3">
      <t>タ</t>
    </rPh>
    <phoneticPr fontId="2"/>
  </si>
  <si>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</si>
  <si>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　自施設が市町村の避難場所に指定されている場合には、住民の避難も考慮して対応する必要があるので、自治体と連携するのが望ましい。</t>
  </si>
  <si>
    <t>記入が終わったら、不要な行を削除してください。</t>
    <rPh sb="12" eb="13">
      <t>ギョウ</t>
    </rPh>
    <phoneticPr fontId="47"/>
  </si>
  <si>
    <t>情報収集・伝達</t>
  </si>
  <si>
    <t>－</t>
  </si>
  <si>
    <t>【施設周辺の避難地図】 ⇒別紙１</t>
  </si>
  <si>
    <t>　○○川（○○地点）　</t>
  </si>
  <si>
    <t>様式９</t>
    <rPh sb="0" eb="2">
      <t>ヨウシキ</t>
    </rPh>
    <phoneticPr fontId="2"/>
  </si>
  <si>
    <t>１３　外部機関等の緊急連絡先一覧表</t>
  </si>
  <si>
    <t>防災教育及び訓練の年間計画</t>
  </si>
  <si>
    <t>担当者</t>
    <rPh sb="0" eb="3">
      <t>タントウシャ</t>
    </rPh>
    <phoneticPr fontId="2"/>
  </si>
  <si>
    <t>洪水予報等</t>
  </si>
  <si>
    <t>施設において想定されている災害の種別や災害の大きさ等を記載しましょう。</t>
    <rPh sb="0" eb="2">
      <t>シセツ</t>
    </rPh>
    <rPh sb="6" eb="8">
      <t>ソウテイ</t>
    </rPh>
    <rPh sb="13" eb="15">
      <t>サイガイ</t>
    </rPh>
    <rPh sb="16" eb="18">
      <t>シュベツ</t>
    </rPh>
    <rPh sb="19" eb="21">
      <t>サイガイ</t>
    </rPh>
    <rPh sb="22" eb="23">
      <t>オオ</t>
    </rPh>
    <rPh sb="25" eb="26">
      <t>トウ</t>
    </rPh>
    <rPh sb="27" eb="29">
      <t>キサイ</t>
    </rPh>
    <phoneticPr fontId="2"/>
  </si>
  <si>
    <t>①毎年</t>
  </si>
  <si>
    <t>連絡先</t>
  </si>
  <si>
    <t>様式４</t>
    <rPh sb="0" eb="2">
      <t>ヨウシキ</t>
    </rPh>
    <phoneticPr fontId="2"/>
  </si>
  <si>
    <t>学年主任</t>
  </si>
  <si>
    <t>様式８</t>
  </si>
  <si>
    <t>入所部門</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</si>
  <si>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</si>
  <si>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管理権限者</t>
    <rPh sb="0" eb="5">
      <t>カンリケンゲンシャ</t>
    </rPh>
    <phoneticPr fontId="2"/>
  </si>
  <si>
    <t>台</t>
  </si>
  <si>
    <t>日</t>
    <rPh sb="0" eb="1">
      <t>ニチ</t>
    </rPh>
    <phoneticPr fontId="2"/>
  </si>
  <si>
    <t>様式９</t>
  </si>
  <si>
    <t>洪水</t>
  </si>
  <si>
    <t>避難訓練の実施に基づき、必要に応じて避難確保計画を見直します。</t>
  </si>
  <si>
    <t>012-3456-7890</t>
  </si>
  <si>
    <t>別表１</t>
    <rPh sb="0" eb="2">
      <t>ベッピョウ</t>
    </rPh>
    <phoneticPr fontId="2"/>
  </si>
  <si>
    <t>対応別避難誘導一覧表</t>
  </si>
  <si>
    <t>本施設2階</t>
  </si>
  <si>
    <t>様式11</t>
  </si>
  <si>
    <t>（自衛水防組織の装備）</t>
  </si>
  <si>
    <t>○○公園</t>
    <rPh sb="2" eb="4">
      <t>コウエン</t>
    </rPh>
    <phoneticPr fontId="2"/>
  </si>
  <si>
    <t>※事前の対策</t>
    <rPh sb="1" eb="3">
      <t>ジゼン</t>
    </rPh>
    <rPh sb="4" eb="6">
      <t>タイサク</t>
    </rPh>
    <phoneticPr fontId="2"/>
  </si>
  <si>
    <t>　洪水注意報発表</t>
  </si>
  <si>
    <t>避難確保資器材一覧</t>
  </si>
  <si>
    <t>様式12</t>
  </si>
  <si>
    <t>昼　間</t>
    <rPh sb="0" eb="1">
      <t>ヒル</t>
    </rPh>
    <rPh sb="2" eb="3">
      <t>アイダ</t>
    </rPh>
    <phoneticPr fontId="2"/>
  </si>
  <si>
    <t>　　情報発表　</t>
  </si>
  <si>
    <t>排水施設の稼働状況</t>
  </si>
  <si>
    <t>洪水警報</t>
  </si>
  <si>
    <t>別添</t>
  </si>
  <si>
    <t>使用する資器材の準備</t>
  </si>
  <si>
    <t>　浸水の前兆を確認</t>
  </si>
  <si>
    <t>自衛水防組織装備品リスト</t>
  </si>
  <si>
    <t>８　防災教育及び訓練の実施</t>
  </si>
  <si>
    <t>暴風警報又は特別警報</t>
  </si>
  <si>
    <t>（２）自衛水防組織においては、以下のとおり訓練を実施するものとする。</t>
  </si>
  <si>
    <t>１　計画の目的</t>
  </si>
  <si>
    <t>2～5</t>
  </si>
  <si>
    <t>役割</t>
  </si>
  <si>
    <t>「利用者緊急連絡先一覧表」⇒様式８</t>
  </si>
  <si>
    <t>電話番号</t>
  </si>
  <si>
    <t>　防災体制確立の判断時期に基づき、注意、警戒、非常の体制をとり、管理権限者が定めた統括管理者のもと、総括・情報班、避難誘導班が避難誘導等の活動を行う。</t>
  </si>
  <si>
    <t>　この計画は、本施設に勤務又は利用する全ての者に適用するものとする。</t>
  </si>
  <si>
    <t>○水害・土砂災害の危険性や避難場所の確認
○緊急時の対応等に関する保護者・家族等への説明
　等</t>
  </si>
  <si>
    <t>○防災体制と役割分担の確認、試行
○施設から避難場所までの移動にかかる時間の計測　等</t>
  </si>
  <si>
    <t>・</t>
  </si>
  <si>
    <t>避難確保計画の更新</t>
  </si>
  <si>
    <t>】</t>
  </si>
  <si>
    <t>施設の状況</t>
    <rPh sb="0" eb="2">
      <t>シセツ</t>
    </rPh>
    <rPh sb="3" eb="5">
      <t>ジョウキョウ</t>
    </rPh>
    <phoneticPr fontId="2"/>
  </si>
  <si>
    <t>避難訓練</t>
  </si>
  <si>
    <t>３　計画の適用範囲</t>
  </si>
  <si>
    <t>館内放送等による情報伝達</t>
  </si>
  <si>
    <t>５　情報収集・伝達</t>
  </si>
  <si>
    <t>　　開始の発令</t>
  </si>
  <si>
    <t>避難誘導等の支援者</t>
  </si>
  <si>
    <t>土砂災害</t>
    <rPh sb="0" eb="4">
      <t>ドシャサイガイ</t>
    </rPh>
    <phoneticPr fontId="2"/>
  </si>
  <si>
    <t>(2) 情報伝達</t>
  </si>
  <si>
    <t>□</t>
  </si>
  <si>
    <t>施設周辺の浸水状況 施設職員による目視
（但し、安全に配慮して危険な場所に近づかないよう施設内から実施）</t>
  </si>
  <si>
    <t>６　避難誘導</t>
  </si>
  <si>
    <t>※判断時期は、気象情報、洪水警報及び避難情報等をもとに設定する。避難情報等は必ずしも発令されない場合があるので、雨の降り方等により自主的な判断に基づき体制を確立することも必要である。</t>
  </si>
  <si>
    <t>教頭</t>
    <rPh sb="0" eb="2">
      <t>キョウトウ</t>
    </rPh>
    <phoneticPr fontId="2"/>
  </si>
  <si>
    <t>様式２は対象となる災害のみ記入してください。</t>
  </si>
  <si>
    <t>気象情報等の情報収集</t>
  </si>
  <si>
    <t>７　避難の確保を図るための施設の整備</t>
  </si>
  <si>
    <t>　マスク　、　ゴミ袋</t>
  </si>
  <si>
    <t>屋内安全確保（垂直避難）の場合</t>
  </si>
  <si>
    <t>備蓄品</t>
  </si>
  <si>
    <t>様式７</t>
    <rPh sb="0" eb="2">
      <t>ヨウシキ</t>
    </rPh>
    <phoneticPr fontId="2"/>
  </si>
  <si>
    <t>の避難場所、避難経路は以下のものとする。</t>
  </si>
  <si>
    <t>警察署</t>
  </si>
  <si>
    <t>（避難場所）へ避難する。幼児・児童・生徒引き渡しは</t>
  </si>
  <si>
    <t>大型台風</t>
    <rPh sb="0" eb="2">
      <t>オオガタ</t>
    </rPh>
    <rPh sb="2" eb="4">
      <t>タイフウ</t>
    </rPh>
    <phoneticPr fontId="2"/>
  </si>
  <si>
    <t>市町村（福祉担当）</t>
  </si>
  <si>
    <t>消防署</t>
  </si>
  <si>
    <t>(２)　各班の任務は、別表１に掲げる任務とする。</t>
  </si>
  <si>
    <t>医療機関</t>
  </si>
  <si>
    <t>（１）統括管理者は、管理権限者の命を受け、自衛水防組織の機能が有効に発揮できるよう組織を統括する。</t>
  </si>
  <si>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</si>
  <si>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</si>
  <si>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幼児・児童・生徒</t>
    <rPh sb="0" eb="2">
      <t>ヨウジ</t>
    </rPh>
    <rPh sb="3" eb="5">
      <t>ジドウ</t>
    </rPh>
    <rPh sb="6" eb="8">
      <t>セイト</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</si>
  <si>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</si>
  <si>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対応内容</t>
  </si>
  <si>
    <t>　○分間雨量が●mmを超過</t>
  </si>
  <si>
    <t>（緊急連絡先等）</t>
  </si>
  <si>
    <t>氏名</t>
  </si>
  <si>
    <t>　　氾濫注意情報発表</t>
  </si>
  <si>
    <t>移動手段</t>
  </si>
  <si>
    <t>担当者</t>
  </si>
  <si>
    <t>班長</t>
    <rPh sb="0" eb="2">
      <t>ハンチョウ</t>
    </rPh>
    <phoneticPr fontId="2"/>
  </si>
  <si>
    <t>（自衛水防組織の運用）</t>
  </si>
  <si>
    <t>（自衛水防組織の活動）</t>
  </si>
  <si>
    <t>様式６</t>
    <rPh sb="0" eb="2">
      <t>ヨウシキ</t>
    </rPh>
    <phoneticPr fontId="2"/>
  </si>
  <si>
    <t>既存の名簿等がある場合は、それを用いてもよい。</t>
  </si>
  <si>
    <t>１０　防災教育及び訓練の年間計画</t>
  </si>
  <si>
    <t>避難誘導</t>
    <rPh sb="0" eb="2">
      <t>ヒナン</t>
    </rPh>
    <rPh sb="2" eb="4">
      <t>ユウドウ</t>
    </rPh>
    <phoneticPr fontId="2"/>
  </si>
  <si>
    <t>Ｄ小学校（校舎2階以上）</t>
  </si>
  <si>
    <t>自転車</t>
    <rPh sb="0" eb="3">
      <t>ジテンシャ</t>
    </rPh>
    <phoneticPr fontId="2"/>
  </si>
  <si>
    <t>名</t>
    <rPh sb="0" eb="1">
      <t>メイ</t>
    </rPh>
    <phoneticPr fontId="2"/>
  </si>
  <si>
    <t>情報収集伝達要員</t>
  </si>
  <si>
    <t>避難準備・高齢者等避難開始、避難勧告、避難指示（緊急）</t>
  </si>
  <si>
    <t>○○○○○</t>
  </si>
  <si>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</si>
  <si>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情報内容の記録</t>
  </si>
  <si>
    <t>　電池　、　携帯電話用バッテリー　、　ライフジャケット　、　</t>
  </si>
  <si>
    <t>避難誘導班（避難誘導要員）</t>
  </si>
  <si>
    <t>時の時点で、全県下又は「</t>
  </si>
  <si>
    <t>　常備薬　、　消毒薬　、　包帯　、　絆創膏　</t>
  </si>
  <si>
    <t>避難誘導の実施</t>
  </si>
  <si>
    <t>様式２</t>
    <rPh sb="0" eb="2">
      <t>ヨウシキ</t>
    </rPh>
    <phoneticPr fontId="2"/>
  </si>
  <si>
    <t>雨水出水</t>
    <rPh sb="0" eb="2">
      <t>ウスイ</t>
    </rPh>
    <rPh sb="2" eb="3">
      <t>デ</t>
    </rPh>
    <rPh sb="3" eb="4">
      <t>ミズ</t>
    </rPh>
    <phoneticPr fontId="2"/>
  </si>
  <si>
    <t>未避難者、要救助者の確認</t>
  </si>
  <si>
    <t>１４　対応別避難誘導一覧表</t>
  </si>
  <si>
    <t>要配慮者の避難誘導</t>
  </si>
  <si>
    <t>土砂災害</t>
  </si>
  <si>
    <t>△△△△</t>
  </si>
  <si>
    <t xml:space="preserve"> 012-3456-7890</t>
  </si>
  <si>
    <t>校長</t>
    <rPh sb="0" eb="2">
      <t>コウチョウ</t>
    </rPh>
    <phoneticPr fontId="2"/>
  </si>
  <si>
    <t>　懐中電灯　、　電池　、　携帯電話用バッテリー</t>
  </si>
  <si>
    <t>　テレビ　、　ラジオ　、　タブレット　、　ファックス　、　携帯電話　、　</t>
  </si>
  <si>
    <t>様式11</t>
    <rPh sb="0" eb="2">
      <t>ヨウシキ</t>
    </rPh>
    <phoneticPr fontId="2"/>
  </si>
  <si>
    <t>役割</t>
    <rPh sb="0" eb="2">
      <t>ヤクワリ</t>
    </rPh>
    <phoneticPr fontId="2"/>
  </si>
  <si>
    <t>表紙</t>
    <rPh sb="0" eb="2">
      <t>ヒョウシ</t>
    </rPh>
    <phoneticPr fontId="2"/>
  </si>
  <si>
    <t>浸水を防ぐための対策</t>
  </si>
  <si>
    <t>立ち退き避難</t>
    <rPh sb="0" eb="1">
      <t>タ</t>
    </rPh>
    <rPh sb="2" eb="3">
      <t>ノ</t>
    </rPh>
    <rPh sb="4" eb="6">
      <t>ヒナン</t>
    </rPh>
    <phoneticPr fontId="2"/>
  </si>
  <si>
    <t>　　　　　　土砂災害（がけ崩れ・土石流・地すべり）</t>
  </si>
  <si>
    <t>屋内安全確保</t>
    <rPh sb="0" eb="2">
      <t>オクナイ</t>
    </rPh>
    <rPh sb="2" eb="4">
      <t>アンゼン</t>
    </rPh>
    <rPh sb="4" eb="6">
      <t>カクホ</t>
    </rPh>
    <phoneticPr fontId="2"/>
  </si>
  <si>
    <t>　○○ポンプ場が排水開始</t>
  </si>
  <si>
    <t>自衛水防組織活動要領</t>
  </si>
  <si>
    <t>エレベーター、ストレッチャー</t>
  </si>
  <si>
    <t>　蛍光塗料</t>
  </si>
  <si>
    <t>※昼間は通学部門の人数を記載</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</si>
  <si>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</si>
  <si>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４　自衛水防組織に、班を置く。</t>
  </si>
  <si>
    <t>レベル３　警戒体制</t>
  </si>
  <si>
    <t>作業シートの必要な項目を記入してください。</t>
  </si>
  <si>
    <t>別添</t>
    <rPh sb="0" eb="2">
      <t>ベッテン</t>
    </rPh>
    <phoneticPr fontId="2"/>
  </si>
  <si>
    <t>　避難勧告又は避難指示</t>
  </si>
  <si>
    <t>（１）「自衛水防組織活動要領」に基づき自衛水防組織を設置する。</t>
  </si>
  <si>
    <t>　提供される情報に加えて、雨の降り方、施設周辺の水路や道路の状況、斜面に危険な前兆が</t>
  </si>
  <si>
    <t>無いか等、施設内から確認を行う。</t>
  </si>
  <si>
    <t>階</t>
    <rPh sb="0" eb="1">
      <t>カイ</t>
    </rPh>
    <phoneticPr fontId="2"/>
  </si>
  <si>
    <t>避難場所名称</t>
    <rPh sb="0" eb="2">
      <t>ヒナン</t>
    </rPh>
    <rPh sb="2" eb="4">
      <t>バショ</t>
    </rPh>
    <rPh sb="4" eb="6">
      <t>メイショウ</t>
    </rPh>
    <phoneticPr fontId="2"/>
  </si>
  <si>
    <t>教頭</t>
  </si>
  <si>
    <t>」に以下のいずれかが発令されている場合は、</t>
  </si>
  <si>
    <t>　名簿（施設職員、幼児・児童・生徒等）</t>
  </si>
  <si>
    <t>車両</t>
    <rPh sb="0" eb="2">
      <t>シャリョウ</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</si>
  <si>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48"/>
  </si>
  <si>
    <t>施設名（洪水）</t>
    <rPh sb="0" eb="2">
      <t>シセツ</t>
    </rPh>
    <rPh sb="2" eb="3">
      <t>メイ</t>
    </rPh>
    <rPh sb="4" eb="6">
      <t>コウズイ</t>
    </rPh>
    <phoneticPr fontId="2"/>
  </si>
  <si>
    <t>屋内安全確保（高潮）</t>
    <rPh sb="0" eb="6">
      <t>オクナイアンゼンカクホ</t>
    </rPh>
    <rPh sb="7" eb="9">
      <t>タカシオ</t>
    </rPh>
    <phoneticPr fontId="2"/>
  </si>
  <si>
    <t>通所部門</t>
  </si>
  <si>
    <t>避難階</t>
  </si>
  <si>
    <t>避難場所１</t>
    <rPh sb="0" eb="2">
      <t>ヒナン</t>
    </rPh>
    <rPh sb="2" eb="4">
      <t>バショ</t>
    </rPh>
    <phoneticPr fontId="2"/>
  </si>
  <si>
    <t>状況の把握</t>
  </si>
  <si>
    <t>１）立ち退き避難（水平避難）を行う場合</t>
    <rPh sb="15" eb="16">
      <t>オコナ</t>
    </rPh>
    <rPh sb="17" eb="19">
      <t>バアイ</t>
    </rPh>
    <phoneticPr fontId="2"/>
  </si>
  <si>
    <t>月に新規採用の施設職員を対象に研修を実施する。</t>
  </si>
  <si>
    <t>高潮</t>
    <rPh sb="0" eb="2">
      <t>タカシオ</t>
    </rPh>
    <phoneticPr fontId="2"/>
  </si>
  <si>
    <t>２　自衛水防組織には、統括管理者を置く。</t>
  </si>
  <si>
    <t>　○分間雨量が▲mmを超過</t>
  </si>
  <si>
    <t>第１条　管理権限者は、洪水時等において避難確保計画に基づく円滑かつ迅速な避難を確保するため、自衛水防組織を編成するものとする。</t>
  </si>
  <si>
    <t>避難確保資器材一覧（例）</t>
  </si>
  <si>
    <t xml:space="preserve"> 統括管理者</t>
  </si>
  <si>
    <t>□該当　　□該当なし</t>
  </si>
  <si>
    <t>　計画を作成又は必要に応じて見直し・修正をしたときは、遅滞なく、当該計画を市町村長へ報告する。</t>
    <rPh sb="6" eb="7">
      <t>マタ</t>
    </rPh>
    <phoneticPr fontId="2"/>
  </si>
  <si>
    <t>施設名（津波）</t>
  </si>
  <si>
    <t>夜　間</t>
    <rPh sb="0" eb="1">
      <t>ヨル</t>
    </rPh>
    <rPh sb="2" eb="3">
      <t>アイダ</t>
    </rPh>
    <phoneticPr fontId="2"/>
  </si>
  <si>
    <t>自衛水防組織の有無によって、下記の表をコピーして使用してください。</t>
  </si>
  <si>
    <t>青色の書類は市長に提出してください。</t>
  </si>
  <si>
    <t>施設名（土砂災害：がけ崩れ・土石流・地すべり）</t>
  </si>
  <si>
    <t>本施設</t>
  </si>
  <si>
    <t>階段</t>
    <rPh sb="0" eb="2">
      <t>カイダン</t>
    </rPh>
    <phoneticPr fontId="2"/>
  </si>
  <si>
    <t>●　計画の見直し</t>
    <rPh sb="5" eb="7">
      <t>ミナオ</t>
    </rPh>
    <phoneticPr fontId="2"/>
  </si>
  <si>
    <t>１１　利用者緊急連絡先一覧表</t>
  </si>
  <si>
    <t>　また、作成した避難確保計画に基づいて、安全な避難行動を確実に行うことができるよう、防災教育や訓練を行い、施設の職員や幼児・児童・生徒に対して、</t>
  </si>
  <si>
    <t>収集方法</t>
  </si>
  <si>
    <t>記入する場所は桃色の空欄で示しています。</t>
  </si>
  <si>
    <t>※幼児・児童・生徒の通学時間も考慮して、休業の判断をする。</t>
  </si>
  <si>
    <t>(</t>
  </si>
  <si>
    <t>第３条　管理権限者は、自衛水防組織に必要な装備品を整備するとともに、適正な維持管理に努めなければならない。</t>
  </si>
  <si>
    <t>第４条　自衛水防組織の各班は、避難確保計画に基づき情報収集及び避難誘導等の活動を行うものとする。</t>
  </si>
  <si>
    <t>(１)　班は、総括・情報班及び避難誘導班とし、各班に班長を置く。</t>
  </si>
  <si>
    <t>別紙１</t>
    <rPh sb="0" eb="2">
      <t>ベッシ</t>
    </rPh>
    <phoneticPr fontId="2"/>
  </si>
  <si>
    <t>３　管理権限者は、災害等の応急活動のため緊急連絡網や施設職員等の非常参集計画を定めるものとする。</t>
  </si>
  <si>
    <t>（津波、土砂災害が対象となる場合）</t>
    <rPh sb="14" eb="16">
      <t>バアイ</t>
    </rPh>
    <phoneticPr fontId="2"/>
  </si>
  <si>
    <t>【施設名：</t>
  </si>
  <si>
    <t>○○○○</t>
  </si>
  <si>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</si>
  <si>
    <t>※判断時期は、気象情報、水位到達情報及び避難情報等をもとに設定する。避難情報等は必ずしも発令されない場合があるので、雨の降り方等により自主的な判断に基づき体制を確立することも必要である。</t>
  </si>
  <si>
    <t>立ち退き避難（水平避難）の場合の避難場所２（指定緊急避難場所）</t>
  </si>
  <si>
    <t>　大雨又は台風に関する気象</t>
  </si>
  <si>
    <t>○</t>
  </si>
  <si>
    <t>学校</t>
  </si>
  <si>
    <t>《自衛水防組織を設置する場合》</t>
  </si>
  <si>
    <t>（１）避難場所、移動距離及び手段</t>
    <rPh sb="8" eb="10">
      <t>イドウ</t>
    </rPh>
    <rPh sb="10" eb="12">
      <t>キョリ</t>
    </rPh>
    <rPh sb="12" eb="13">
      <t>オヨ</t>
    </rPh>
    <rPh sb="14" eb="16">
      <t>シュダン</t>
    </rPh>
    <phoneticPr fontId="2"/>
  </si>
  <si>
    <t>本施設の幼児・児童・生徒の</t>
  </si>
  <si>
    <t>　毎年</t>
  </si>
  <si>
    <t>月</t>
    <rPh sb="0" eb="1">
      <t>ツキ</t>
    </rPh>
    <phoneticPr fontId="2"/>
  </si>
  <si>
    <t>○○市</t>
    <rPh sb="2" eb="3">
      <t>シ</t>
    </rPh>
    <phoneticPr fontId="2"/>
  </si>
  <si>
    <t>母</t>
  </si>
  <si>
    <t>※移動手段には、階段の利用、使用する資器材等を記載する。</t>
  </si>
  <si>
    <t>「</t>
  </si>
  <si>
    <t>臨時休業とする。</t>
  </si>
  <si>
    <t>本施設（斜面の反対側）2階</t>
  </si>
  <si>
    <t>（２）避難経路</t>
  </si>
  <si>
    <t>（避難場所）において</t>
  </si>
  <si>
    <t>２）屋内安全確保を行う場合</t>
    <rPh sb="2" eb="4">
      <t>オクナイ</t>
    </rPh>
    <rPh sb="4" eb="6">
      <t>アンゼン</t>
    </rPh>
    <rPh sb="6" eb="8">
      <t>カクホ</t>
    </rPh>
    <rPh sb="9" eb="10">
      <t>オコナ</t>
    </rPh>
    <rPh sb="11" eb="13">
      <t>バアイ</t>
    </rPh>
    <phoneticPr fontId="2"/>
  </si>
  <si>
    <t>自衛水防組織</t>
    <rPh sb="0" eb="6">
      <t>ジエイスイボウソシキ</t>
    </rPh>
    <phoneticPr fontId="2"/>
  </si>
  <si>
    <t>衛生器具</t>
    <rPh sb="0" eb="2">
      <t>エイセイ</t>
    </rPh>
    <rPh sb="2" eb="4">
      <t>キグ</t>
    </rPh>
    <phoneticPr fontId="2"/>
  </si>
  <si>
    <t>　○○○○</t>
  </si>
  <si>
    <t>※昼間は通所部門と入所部門の合計人数を記載</t>
  </si>
  <si>
    <t>医薬品</t>
    <rPh sb="0" eb="3">
      <t>イヤクヒン</t>
    </rPh>
    <phoneticPr fontId="2"/>
  </si>
  <si>
    <t>入力例</t>
    <rPh sb="0" eb="3">
      <t>ニュウリョクレイ</t>
    </rPh>
    <phoneticPr fontId="2"/>
  </si>
  <si>
    <t>月に全施設職員を対象として、情報収集・伝達及び避難誘導に関する訓練を実施する。</t>
  </si>
  <si>
    <t>　○○川（○○地点）氾濫危険</t>
  </si>
  <si>
    <t>「対象災害選択シート」</t>
    <rPh sb="1" eb="3">
      <t>タイショウ</t>
    </rPh>
    <rPh sb="3" eb="5">
      <t>サイガイ</t>
    </rPh>
    <rPh sb="5" eb="7">
      <t>センタク</t>
    </rPh>
    <phoneticPr fontId="2"/>
  </si>
  <si>
    <t>入力項目</t>
    <rPh sb="0" eb="2">
      <t>ニュウリョク</t>
    </rPh>
    <rPh sb="2" eb="4">
      <t>コウモク</t>
    </rPh>
    <phoneticPr fontId="2"/>
  </si>
  <si>
    <t>（対象災害）</t>
    <rPh sb="1" eb="3">
      <t>タイショウ</t>
    </rPh>
    <rPh sb="3" eb="5">
      <t>サイガイ</t>
    </rPh>
    <phoneticPr fontId="2"/>
  </si>
  <si>
    <t>　大雨警報（土砂災害）</t>
  </si>
  <si>
    <t>　大雨情報</t>
  </si>
  <si>
    <t>　この計画は、</t>
  </si>
  <si>
    <t>○：対象、✕：対象外</t>
    <rPh sb="2" eb="4">
      <t>タイショウ</t>
    </rPh>
    <rPh sb="7" eb="10">
      <t>タイショウガイ</t>
    </rPh>
    <phoneticPr fontId="2"/>
  </si>
  <si>
    <t>情報収集
伝達要員</t>
  </si>
  <si>
    <t>○/✕</t>
  </si>
  <si>
    <t>✕</t>
  </si>
  <si>
    <t>○：有り、✕：無し</t>
    <rPh sb="2" eb="3">
      <t>ア</t>
    </rPh>
    <rPh sb="7" eb="8">
      <t>ナ</t>
    </rPh>
    <phoneticPr fontId="2"/>
  </si>
  <si>
    <t>　防災体制確立の判断時期に基づき、注意、警戒、非常の体制をとり、管理権限者のもと情報収集伝達要員、避難誘導要員が避難誘導等の活動を行う。</t>
  </si>
  <si>
    <t>様式１</t>
    <rPh sb="0" eb="2">
      <t>ヨウシキ</t>
    </rPh>
    <phoneticPr fontId="2"/>
  </si>
  <si>
    <t>の円滑かつ迅速な避難の確保を図ることを目的とする。</t>
  </si>
  <si>
    <t>に関する知識を深めるとともに、訓練等を通して課題等を抽出し、必要に応じてこの計画を見直ししていくものとする。</t>
  </si>
  <si>
    <t>関連法：</t>
    <rPh sb="0" eb="3">
      <t>カンレンホウ</t>
    </rPh>
    <phoneticPr fontId="2"/>
  </si>
  <si>
    <t>指定無</t>
  </si>
  <si>
    <t>別表1</t>
    <rPh sb="0" eb="2">
      <t>ベッピョウ</t>
    </rPh>
    <phoneticPr fontId="2"/>
  </si>
  <si>
    <t>情報伝達訓練</t>
  </si>
  <si>
    <t>　自衛水防組織を組織または変更をしたときは、遅滞なく、当該事項を市町村長へ報告する。</t>
  </si>
  <si>
    <t>記載例</t>
    <rPh sb="0" eb="3">
      <t>キサイレイ</t>
    </rPh>
    <phoneticPr fontId="2"/>
  </si>
  <si>
    <t>年</t>
    <rPh sb="0" eb="1">
      <t>ネン</t>
    </rPh>
    <phoneticPr fontId="2"/>
  </si>
  <si>
    <t>様式等</t>
    <rPh sb="0" eb="2">
      <t>ヨウシキ</t>
    </rPh>
    <rPh sb="2" eb="3">
      <t>トウ</t>
    </rPh>
    <phoneticPr fontId="2"/>
  </si>
  <si>
    <t>　土砂災害警戒情報</t>
  </si>
  <si>
    <t>平　日</t>
    <rPh sb="0" eb="1">
      <t>ヒラ</t>
    </rPh>
    <rPh sb="2" eb="3">
      <t>ヒ</t>
    </rPh>
    <phoneticPr fontId="2"/>
  </si>
  <si>
    <t>校長</t>
  </si>
  <si>
    <t>施設職員</t>
    <rPh sb="0" eb="2">
      <t>シセツ</t>
    </rPh>
    <rPh sb="2" eb="4">
      <t>ショクイン</t>
    </rPh>
    <phoneticPr fontId="2"/>
  </si>
  <si>
    <t>約</t>
    <rPh sb="0" eb="1">
      <t>ヤク</t>
    </rPh>
    <phoneticPr fontId="2"/>
  </si>
  <si>
    <t>施設職員の非常参集訓練</t>
  </si>
  <si>
    <t>大雨警報又は特別警報</t>
  </si>
  <si>
    <t>（参考）自衛水防組織を設置している場合としていない場合の組織図</t>
  </si>
  <si>
    <t>《自衛水防組織を設置しない場合》</t>
  </si>
  <si>
    <t>・避難誘導を開始する。</t>
  </si>
  <si>
    <t>統括管理者</t>
  </si>
  <si>
    <t>避難誘導要員</t>
  </si>
  <si>
    <t>様式３</t>
    <rPh sb="0" eb="2">
      <t>ヨウシキ</t>
    </rPh>
    <phoneticPr fontId="2"/>
  </si>
  <si>
    <t>m</t>
  </si>
  <si>
    <t>✔</t>
  </si>
  <si>
    <t>既存の消防計画等がある場合は、それに追加してもよい。</t>
    <rPh sb="3" eb="5">
      <t>ショウボウ</t>
    </rPh>
    <rPh sb="5" eb="7">
      <t>ケイカク</t>
    </rPh>
    <rPh sb="7" eb="8">
      <t>トウ</t>
    </rPh>
    <rPh sb="18" eb="20">
      <t>ツイカ</t>
    </rPh>
    <phoneticPr fontId="2"/>
  </si>
  <si>
    <t>避難場所までの避難経路は、【施設周辺の避難地図】のとおりとする。</t>
  </si>
  <si>
    <t>　土砂災害の前兆現象</t>
  </si>
  <si>
    <t>様式５</t>
    <rPh sb="0" eb="2">
      <t>ヨウシキ</t>
    </rPh>
    <phoneticPr fontId="2"/>
  </si>
  <si>
    <t>　避難準備・高齢者等避難</t>
  </si>
  <si>
    <t>緊急連絡先</t>
    <rPh sb="0" eb="2">
      <t>キンキュウ</t>
    </rPh>
    <rPh sb="2" eb="5">
      <t>レンラクサキ</t>
    </rPh>
    <phoneticPr fontId="2"/>
  </si>
  <si>
    <t>その他</t>
  </si>
  <si>
    <t>年齢</t>
  </si>
  <si>
    <t>　○○ポンプ場が排水不能</t>
  </si>
  <si>
    <t>□該当　　☑該当なし</t>
  </si>
  <si>
    <t>住所</t>
  </si>
  <si>
    <t>続柄</t>
  </si>
  <si>
    <t>○施設職員の緊急連絡網の試行
○連絡後、施設職員の参集にかかる時間の計測　等</t>
  </si>
  <si>
    <t>様式12</t>
    <rPh sb="0" eb="2">
      <t>ヨウシキ</t>
    </rPh>
    <phoneticPr fontId="2"/>
  </si>
  <si>
    <t xml:space="preserve">施設周辺の浸水状況 施設職員による目視
（但し、安全に配慮して危険な場所に近づかないよう施設内から実施）
</t>
  </si>
  <si>
    <t>代行者</t>
    <rPh sb="0" eb="3">
      <t>ダイコウシャ</t>
    </rPh>
    <phoneticPr fontId="2"/>
  </si>
  <si>
    <t>　大雨注意報発表</t>
  </si>
  <si>
    <t>・施設内全体の避難誘導を開始する。</t>
  </si>
  <si>
    <t>Ａ学校</t>
  </si>
  <si>
    <t>別表２</t>
    <rPh sb="0" eb="2">
      <t>ベッピョウ</t>
    </rPh>
    <phoneticPr fontId="2"/>
  </si>
  <si>
    <t>　任務</t>
  </si>
  <si>
    <t>施設周辺の避難地図</t>
  </si>
  <si>
    <t>記載例</t>
    <rPh sb="0" eb="2">
      <t>キサイ</t>
    </rPh>
    <rPh sb="2" eb="3">
      <t>レイ</t>
    </rPh>
    <phoneticPr fontId="2"/>
  </si>
  <si>
    <t>※本施設に入所はない</t>
  </si>
  <si>
    <t>　　（緊急）の発令</t>
  </si>
  <si>
    <t xml:space="preserve">以下のいずれかに該当する場合
</t>
  </si>
  <si>
    <t>して情報収集・伝達及び避難誘導に関する訓練を実施する。</t>
  </si>
  <si>
    <t xml:space="preserve"> 避難誘導班</t>
  </si>
  <si>
    <t>○施設職員の緊急連絡網の試行
○保護者・家族等への情報伝達手段（メール・電話等）の確認、情報伝達の試行　等</t>
  </si>
  <si>
    <t>自衛水防組織を設置する場合と設置しない場合があるので、目次を参考に作成してください。</t>
  </si>
  <si>
    <t>☑該当なし</t>
  </si>
  <si>
    <t>洪水予報、水位到達情報</t>
  </si>
  <si>
    <t>　洪水警報発表</t>
  </si>
  <si>
    <t>周辺住民への事前協力依頼</t>
  </si>
  <si>
    <t>　　情報発表</t>
  </si>
  <si>
    <t>・災害モードへ気持ちを切り替える。
・気象情報等の収集を行う。</t>
  </si>
  <si>
    <t>　大雨警報発表</t>
  </si>
  <si>
    <t>　○分間雨量が■mmを超過</t>
  </si>
  <si>
    <t>・避難場所へ避難する準備を行う。</t>
  </si>
  <si>
    <t>避難確保計画の作成＝防災体制の確立</t>
  </si>
  <si>
    <t xml:space="preserve"> 総括・情報班</t>
  </si>
  <si>
    <t>収集方法（例）</t>
  </si>
  <si>
    <t>ラジオ（ＡＭ○○○）</t>
  </si>
  <si>
    <t>※判断時期は、気象情報、土砂災害警戒情報及び避難情報等をもとに設定する。雨の降り方や土砂災害の前兆現象等により自主的な判断に基づき体制を確立することも必要である。</t>
  </si>
  <si>
    <t>収集する情報</t>
  </si>
  <si>
    <t>気象警報、津波情報</t>
  </si>
  <si>
    <t>立ち退き避難（水平避難）の場合の避難場所１（浸水想定区域外の関連施設等）</t>
  </si>
  <si>
    <t>□該当（以下の該当する分類に☑）
　□がけ崩れ（急傾斜地の崩壊）
　□土石流
　□地すべり（地滑り）</t>
  </si>
  <si>
    <t>テレビ</t>
  </si>
  <si>
    <t>市町村からのＦＡＸ（事前に調整）</t>
  </si>
  <si>
    <t>Ｂ神社</t>
  </si>
  <si>
    <t xml:space="preserve"> 管理権限者</t>
  </si>
  <si>
    <t>本施設（斜面の反対側）</t>
  </si>
  <si>
    <t>関連法：水防法、津波防災地域づくりに関する法律、土砂災害防止法</t>
  </si>
  <si>
    <t>○○企業との協定　福祉車両提供及び避難支援（詳細は協定書参照）</t>
    <rPh sb="2" eb="4">
      <t>キギョウ</t>
    </rPh>
    <rPh sb="6" eb="8">
      <t>キョウテイ</t>
    </rPh>
    <phoneticPr fontId="2"/>
  </si>
  <si>
    <t>　携帯電話　、　懐中電灯　、　携帯用拡声器　、　電池式照明器具　、　</t>
  </si>
  <si>
    <t>　土のう　、　止水板　、　○○○○</t>
  </si>
  <si>
    <t>□該当なし</t>
  </si>
  <si>
    <t>避難訓練の結果や社会情勢の変化に伴い、定期的に見直すものとする。</t>
  </si>
  <si>
    <t>洪水浸水想定区域
（洪水）</t>
  </si>
  <si>
    <t>○避難確保計画の情報共有
○過去の被災経験や災害に対する知恵の伝承
　等</t>
  </si>
  <si>
    <t>〇市1丁目××</t>
  </si>
  <si>
    <t>　様式５避難確保資器材一覧に掲げるもの。</t>
  </si>
  <si>
    <t>レベル２　注意体制</t>
  </si>
  <si>
    <t>連絡先</t>
    <rPh sb="0" eb="3">
      <t>レンラクサキ</t>
    </rPh>
    <phoneticPr fontId="2"/>
  </si>
  <si>
    <t>３）近隣の安全な場所※</t>
  </si>
  <si>
    <t>※指定緊急避難場所ではないが、標高の高い場所など近隣のより安全な場所・建物等</t>
  </si>
  <si>
    <t>行う。幼児・児童・生徒の引き渡し開始は○○時頃とする。」旨を連絡する。</t>
    <rPh sb="12" eb="13">
      <t>ヒ</t>
    </rPh>
    <rPh sb="14" eb="15">
      <t>ワタ</t>
    </rPh>
    <rPh sb="16" eb="18">
      <t>カイシ</t>
    </rPh>
    <rPh sb="21" eb="23">
      <t>ジゴロ</t>
    </rPh>
    <phoneticPr fontId="2"/>
  </si>
  <si>
    <t>幼児・児童・生徒への防災教育</t>
  </si>
  <si>
    <t>※夜間は幼児・児童・生徒はいない</t>
    <rPh sb="1" eb="3">
      <t>ヤカン</t>
    </rPh>
    <phoneticPr fontId="2"/>
  </si>
  <si>
    <t>土砂災害特別警戒区域
土砂災害警戒区域</t>
  </si>
  <si>
    <t>土砂災害</t>
    <rPh sb="0" eb="2">
      <t>ドシャ</t>
    </rPh>
    <rPh sb="2" eb="4">
      <t>サイガイ</t>
    </rPh>
    <phoneticPr fontId="2"/>
  </si>
  <si>
    <t>□該当</t>
  </si>
  <si>
    <t>家屋倒壊等氾濫想定区域の該当の有無</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</si>
</sst>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49">
    <font>
      <sz val="11"/>
      <color theme="1"/>
      <name val="游ゴシック"/>
      <family val="3"/>
    </font>
    <font>
      <sz val="11"/>
      <color theme="1"/>
      <name val="游ゴシック"/>
      <family val="3"/>
    </font>
    <font>
      <sz val="6"/>
      <color auto="1"/>
      <name val="游ゴシック"/>
      <family val="3"/>
    </font>
    <font>
      <sz val="11"/>
      <color theme="1"/>
      <name val="ＭＳ ゴシック"/>
      <family val="3"/>
    </font>
    <font>
      <sz val="16"/>
      <color theme="1"/>
      <name val="ＭＳ ゴシック"/>
      <family val="3"/>
    </font>
    <font>
      <sz val="11"/>
      <color theme="0"/>
      <name val="ＭＳ ゴシック"/>
      <family val="3"/>
    </font>
    <font>
      <sz val="11"/>
      <color auto="1"/>
      <name val="ＭＳ ゴシック"/>
      <family val="3"/>
    </font>
    <font>
      <sz val="11"/>
      <color theme="1"/>
      <name val="ＭＳ Ｐゴシック"/>
      <family val="3"/>
    </font>
    <font>
      <sz val="13"/>
      <color auto="1"/>
      <name val="ＭＳ ゴシック"/>
    </font>
    <font>
      <sz val="11"/>
      <color theme="0" tint="-0.35"/>
      <name val="ＭＳ ゴシック"/>
      <family val="3"/>
    </font>
    <font>
      <sz val="11"/>
      <color theme="1"/>
      <name val="メイリオ"/>
      <family val="3"/>
    </font>
    <font>
      <sz val="12"/>
      <color auto="1"/>
      <name val="ＭＳ ゴシック"/>
      <family val="3"/>
    </font>
    <font>
      <sz val="26"/>
      <color theme="1"/>
      <name val="メイリオ"/>
      <family val="3"/>
    </font>
    <font>
      <sz val="10"/>
      <color auto="1"/>
      <name val="ＭＳ ゴシック"/>
      <family val="3"/>
    </font>
    <font>
      <sz val="14"/>
      <color auto="1"/>
      <name val="ＭＳ ゴシック"/>
      <family val="3"/>
    </font>
    <font>
      <sz val="11"/>
      <color auto="1"/>
      <name val="ＭＳ Ｐゴシック"/>
      <family val="3"/>
    </font>
    <font>
      <b/>
      <sz val="12"/>
      <color auto="1"/>
      <name val="ＭＳ ゴシック"/>
      <family val="3"/>
    </font>
    <font>
      <sz val="9"/>
      <color auto="1"/>
      <name val="ＭＳ ゴシック"/>
    </font>
    <font>
      <sz val="12"/>
      <color auto="1"/>
      <name val="ＭＳ 明朝"/>
    </font>
    <font>
      <b/>
      <sz val="14"/>
      <color auto="1"/>
      <name val="ＭＳ ゴシック"/>
      <family val="3"/>
    </font>
    <font>
      <sz val="48"/>
      <color auto="1"/>
      <name val="メイリオ"/>
      <family val="3"/>
    </font>
    <font>
      <sz val="40"/>
      <color auto="1"/>
      <name val="メイリオ"/>
    </font>
    <font>
      <sz val="26"/>
      <color auto="1"/>
      <name val="メイリオ"/>
    </font>
    <font>
      <sz val="13"/>
      <color theme="1"/>
      <name val="ＭＳ Ｐゴシック"/>
      <family val="3"/>
    </font>
    <font>
      <sz val="16"/>
      <color auto="1"/>
      <name val="ＭＳ ゴシック"/>
      <family val="3"/>
    </font>
    <font>
      <sz val="12"/>
      <color theme="1"/>
      <name val="ＭＳ ゴシック"/>
      <family val="3"/>
    </font>
    <font>
      <b/>
      <sz val="16"/>
      <color rgb="FFFF0000"/>
      <name val="ＭＳ ゴシック"/>
      <family val="3"/>
    </font>
    <font>
      <sz val="8"/>
      <color auto="1"/>
      <name val="ＭＳ ゴシック"/>
      <family val="3"/>
    </font>
    <font>
      <sz val="11"/>
      <color auto="1"/>
      <name val="游ゴシック"/>
    </font>
    <font>
      <sz val="14"/>
      <color theme="1"/>
      <name val="ＭＳ Ｐゴシック"/>
      <family val="3"/>
    </font>
    <font>
      <sz val="18"/>
      <color theme="1"/>
      <name val="ＭＳ Ｐゴシック"/>
    </font>
    <font>
      <sz val="12"/>
      <color theme="1"/>
      <name val="ＭＳ Ｐゴシック"/>
      <family val="3"/>
    </font>
    <font>
      <sz val="11"/>
      <color auto="1"/>
      <name val="メイリオ"/>
    </font>
    <font>
      <sz val="36"/>
      <color auto="1"/>
      <name val="メイリオ"/>
    </font>
    <font>
      <sz val="16"/>
      <color auto="1"/>
      <name val="メイリオ"/>
    </font>
    <font>
      <sz val="24"/>
      <color auto="1"/>
      <name val="ＭＳ Ｐゴシック"/>
    </font>
    <font>
      <sz val="18"/>
      <color auto="1"/>
      <name val="メイリオ"/>
    </font>
    <font>
      <sz val="16"/>
      <color theme="1"/>
      <name val="ＭＳ Ｐゴシック"/>
    </font>
    <font>
      <sz val="24"/>
      <color auto="1"/>
      <name val="メイリオ"/>
      <family val="3"/>
    </font>
    <font>
      <sz val="24"/>
      <color theme="1"/>
      <name val="メイリオ"/>
    </font>
    <font>
      <sz val="20"/>
      <color theme="1"/>
      <name val="ＭＳ ゴシック"/>
      <family val="3"/>
    </font>
    <font>
      <sz val="18"/>
      <color theme="1"/>
      <name val="メイリオ"/>
    </font>
    <font>
      <sz val="14"/>
      <color auto="1"/>
      <name val="游ゴシック"/>
      <family val="3"/>
    </font>
    <font>
      <sz val="12"/>
      <color auto="1"/>
      <name val="ＭＳ Ｐゴシック"/>
      <family val="3"/>
    </font>
    <font>
      <b/>
      <sz val="14"/>
      <color rgb="FFFF0000"/>
      <name val="ＭＳ ゴシック"/>
      <family val="3"/>
    </font>
    <font>
      <sz val="12"/>
      <color auto="1"/>
      <name val="游ゴシック"/>
    </font>
    <font>
      <sz val="11"/>
      <color rgb="FFFF0000"/>
      <name val="ＭＳ ゴシック"/>
    </font>
    <font>
      <sz val="12"/>
      <color auto="1"/>
      <name val="ＭＳ Ｐゴシック"/>
      <family val="3"/>
    </font>
    <font>
      <sz val="24"/>
      <color auto="1"/>
      <name val="ＭＳ Ｐゴシック"/>
    </font>
  </fonts>
  <fills count="17">
    <fill>
      <patternFill patternType="none"/>
    </fill>
    <fill>
      <patternFill patternType="gray125"/>
    </fill>
    <fill>
      <patternFill patternType="solid">
        <fgColor rgb="FF006FC0"/>
        <bgColor indexed="64"/>
      </patternFill>
    </fill>
    <fill>
      <patternFill patternType="solid">
        <fgColor rgb="FFFCE4D6"/>
        <bgColor indexed="64"/>
      </patternFill>
    </fill>
    <fill>
      <patternFill patternType="solid">
        <fgColor rgb="FF00B0F0"/>
        <bgColor indexed="64"/>
      </patternFill>
    </fill>
    <fill>
      <patternFill patternType="solid">
        <fgColor theme="5" tint="0.8"/>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5"/>
        <bgColor indexed="64"/>
      </patternFill>
    </fill>
    <fill>
      <patternFill patternType="solid">
        <fgColor theme="0" tint="-0.15"/>
        <bgColor indexed="64"/>
      </patternFill>
    </fill>
    <fill>
      <patternFill patternType="solid">
        <fgColor theme="8" tint="0.8"/>
        <bgColor indexed="64"/>
      </patternFill>
    </fill>
    <fill>
      <patternFill patternType="solid">
        <fgColor theme="2" tint="-0.1"/>
        <bgColor indexed="64"/>
      </patternFill>
    </fill>
    <fill>
      <patternFill patternType="solid">
        <fgColor rgb="FF0070C0"/>
        <bgColor indexed="64"/>
      </patternFill>
    </fill>
    <fill>
      <patternFill patternType="solid">
        <fgColor theme="0" tint="-0.25"/>
        <bgColor indexed="64"/>
      </patternFill>
    </fill>
    <fill>
      <patternFill patternType="solid">
        <fgColor theme="6"/>
        <bgColor indexed="64"/>
      </patternFill>
    </fill>
    <fill>
      <patternFill patternType="solid">
        <fgColor theme="0" tint="-5.e-00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96">
    <xf numFmtId="0" fontId="0" fillId="0" borderId="0" xfId="0">
      <alignment vertical="center"/>
    </xf>
    <xf numFmtId="0" fontId="3" fillId="0" borderId="0" xfId="1" applyFont="1">
      <alignment vertical="center"/>
    </xf>
    <xf numFmtId="0" fontId="4" fillId="0" borderId="0" xfId="1" applyFont="1">
      <alignment vertical="center"/>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0" xfId="1" applyFont="1" applyBorder="1" applyAlignment="1">
      <alignment horizontal="left" vertical="center" wrapText="1"/>
    </xf>
    <xf numFmtId="0" fontId="5" fillId="2" borderId="0" xfId="1" applyFont="1" applyFill="1" applyAlignment="1">
      <alignment vertical="center"/>
    </xf>
    <xf numFmtId="0" fontId="6" fillId="0" borderId="0" xfId="1" applyFont="1" applyFill="1">
      <alignment vertical="center"/>
    </xf>
    <xf numFmtId="0" fontId="5" fillId="2" borderId="0" xfId="1" applyFont="1" applyFill="1">
      <alignment vertical="center"/>
    </xf>
    <xf numFmtId="0" fontId="3" fillId="0" borderId="3" xfId="1" applyFont="1" applyBorder="1" applyAlignment="1">
      <alignment horizontal="left" vertical="center" wrapText="1"/>
    </xf>
    <xf numFmtId="0" fontId="3" fillId="0" borderId="4" xfId="1" applyFont="1" applyBorder="1" applyAlignment="1">
      <alignment horizontal="left" vertical="center" wrapText="1"/>
    </xf>
    <xf numFmtId="0" fontId="3" fillId="0" borderId="0" xfId="1" applyFont="1" applyAlignment="1">
      <alignment horizontal="center" vertical="center"/>
    </xf>
    <xf numFmtId="0" fontId="3" fillId="2" borderId="0" xfId="1" applyFont="1" applyFill="1">
      <alignment vertical="center"/>
    </xf>
    <xf numFmtId="0" fontId="3" fillId="3" borderId="5" xfId="1" applyFont="1" applyFill="1" applyBorder="1" applyAlignment="1">
      <alignment horizontal="center" vertical="center"/>
    </xf>
    <xf numFmtId="0" fontId="6" fillId="0" borderId="0" xfId="1" applyFont="1" applyFill="1" applyBorder="1">
      <alignment vertical="center"/>
    </xf>
    <xf numFmtId="0" fontId="3" fillId="3" borderId="6" xfId="1" applyFont="1" applyFill="1" applyBorder="1" applyAlignment="1">
      <alignment horizontal="center" vertical="center"/>
    </xf>
    <xf numFmtId="0" fontId="3" fillId="3" borderId="7" xfId="1" applyFont="1" applyFill="1" applyBorder="1" applyAlignment="1">
      <alignment horizontal="center" vertical="center"/>
    </xf>
    <xf numFmtId="0" fontId="3" fillId="0" borderId="0" xfId="1" applyFont="1" applyFill="1" applyBorder="1">
      <alignment vertical="center"/>
    </xf>
    <xf numFmtId="0" fontId="3" fillId="0" borderId="0" xfId="1" applyFont="1" applyFill="1" applyBorder="1" applyAlignment="1">
      <alignment vertical="center"/>
    </xf>
    <xf numFmtId="0" fontId="3" fillId="0" borderId="0" xfId="1" applyFont="1" applyAlignment="1">
      <alignment vertical="center"/>
    </xf>
    <xf numFmtId="0" fontId="6" fillId="0" borderId="0" xfId="1" applyFont="1" applyFill="1" applyAlignment="1">
      <alignment vertical="center"/>
    </xf>
    <xf numFmtId="0" fontId="3" fillId="0" borderId="8" xfId="1" applyFont="1" applyBorder="1" applyAlignment="1">
      <alignment horizontal="left" vertical="center" wrapText="1"/>
    </xf>
    <xf numFmtId="0" fontId="3" fillId="0" borderId="9" xfId="1" applyFont="1" applyBorder="1" applyAlignment="1">
      <alignment horizontal="left" vertical="center" wrapText="1"/>
    </xf>
    <xf numFmtId="0" fontId="7" fillId="0" borderId="0" xfId="3" applyFont="1" applyFill="1" applyBorder="1" applyAlignment="1">
      <alignment vertical="center"/>
    </xf>
    <xf numFmtId="0" fontId="8" fillId="0" borderId="0" xfId="1" applyFont="1" applyFill="1" applyBorder="1" applyAlignment="1">
      <alignment vertical="center" wrapText="1"/>
    </xf>
    <xf numFmtId="0" fontId="6" fillId="0" borderId="0" xfId="1" applyFont="1" applyFill="1" applyBorder="1" applyAlignment="1">
      <alignment vertical="center" wrapText="1"/>
    </xf>
    <xf numFmtId="0" fontId="9" fillId="0" borderId="0" xfId="3" applyFont="1" applyFill="1" applyBorder="1" applyAlignment="1">
      <alignment vertical="center"/>
    </xf>
    <xf numFmtId="0" fontId="9" fillId="0" borderId="0" xfId="1" applyFont="1">
      <alignment vertical="center"/>
    </xf>
    <xf numFmtId="0" fontId="10" fillId="0" borderId="0" xfId="3" applyFont="1" applyFill="1" applyBorder="1" applyAlignment="1">
      <alignment vertical="center"/>
    </xf>
    <xf numFmtId="0" fontId="6" fillId="0" borderId="0" xfId="1" applyFont="1" applyFill="1" applyBorder="1" applyAlignment="1">
      <alignment vertical="center"/>
    </xf>
    <xf numFmtId="0" fontId="7" fillId="0" borderId="0" xfId="3" applyFont="1" applyAlignment="1">
      <alignment vertical="top"/>
    </xf>
    <xf numFmtId="0" fontId="7" fillId="0" borderId="0" xfId="3" applyFont="1" applyFill="1" applyAlignment="1">
      <alignment vertical="center"/>
    </xf>
    <xf numFmtId="0" fontId="11" fillId="0" borderId="0" xfId="12" applyFont="1" applyAlignment="1">
      <alignment vertical="center"/>
    </xf>
    <xf numFmtId="0" fontId="6" fillId="0" borderId="0" xfId="6" applyFont="1" applyAlignment="1">
      <alignment vertical="center" wrapText="1"/>
    </xf>
    <xf numFmtId="0" fontId="10" fillId="0" borderId="0" xfId="3" applyFont="1" applyAlignment="1">
      <alignment vertical="top"/>
    </xf>
    <xf numFmtId="0" fontId="10" fillId="0" borderId="0" xfId="3" applyFont="1">
      <alignment vertical="center"/>
    </xf>
    <xf numFmtId="0" fontId="12" fillId="0" borderId="0" xfId="3" applyFont="1" applyAlignment="1">
      <alignment vertical="center"/>
    </xf>
    <xf numFmtId="0" fontId="11" fillId="0" borderId="0" xfId="12" applyFont="1">
      <alignment vertical="center"/>
    </xf>
    <xf numFmtId="0" fontId="13" fillId="0" borderId="0" xfId="12" applyFont="1">
      <alignment vertical="center"/>
    </xf>
    <xf numFmtId="0" fontId="14" fillId="0" borderId="0" xfId="12" applyFont="1">
      <alignment vertical="center"/>
    </xf>
    <xf numFmtId="0" fontId="7" fillId="0" borderId="0" xfId="3" applyFont="1">
      <alignment vertical="center"/>
    </xf>
    <xf numFmtId="0" fontId="15" fillId="0" borderId="0" xfId="12" applyFont="1" applyAlignment="1">
      <alignment horizontal="center" vertical="center" wrapText="1"/>
    </xf>
    <xf numFmtId="0" fontId="6" fillId="0" borderId="0" xfId="12" applyFont="1" applyAlignment="1">
      <alignment horizontal="left" vertical="center"/>
    </xf>
    <xf numFmtId="0" fontId="16" fillId="0" borderId="0" xfId="12" applyFont="1">
      <alignment vertical="center"/>
    </xf>
    <xf numFmtId="0" fontId="11" fillId="0" borderId="0" xfId="3" applyFont="1" applyAlignment="1">
      <alignment horizontal="left" vertical="center"/>
    </xf>
    <xf numFmtId="0" fontId="13" fillId="0" borderId="0" xfId="3" applyFont="1" applyAlignment="1">
      <alignment vertical="center" wrapText="1"/>
    </xf>
    <xf numFmtId="0" fontId="17" fillId="0" borderId="0" xfId="3" applyFont="1">
      <alignment vertical="center"/>
    </xf>
    <xf numFmtId="0" fontId="11" fillId="0" borderId="0" xfId="3" applyFont="1" applyAlignment="1">
      <alignment vertical="center" wrapText="1"/>
    </xf>
    <xf numFmtId="0" fontId="18" fillId="0" borderId="0" xfId="6" applyFont="1" applyAlignment="1">
      <alignment horizontal="justify" vertical="center"/>
    </xf>
    <xf numFmtId="0" fontId="18" fillId="0" borderId="0" xfId="6" applyFont="1" applyAlignment="1">
      <alignment horizontal="justify" vertical="center" wrapText="1"/>
    </xf>
    <xf numFmtId="0" fontId="19" fillId="0" borderId="0" xfId="12" applyFont="1" applyAlignment="1">
      <alignment horizontal="left" vertical="center" readingOrder="1"/>
    </xf>
    <xf numFmtId="0" fontId="20" fillId="0" borderId="0" xfId="3" applyFont="1" applyAlignment="1">
      <alignment horizontal="center" vertical="center"/>
    </xf>
    <xf numFmtId="0" fontId="21" fillId="0" borderId="0" xfId="3" applyFont="1" applyAlignment="1">
      <alignment horizontal="center" vertical="center"/>
    </xf>
    <xf numFmtId="0" fontId="22" fillId="0" borderId="0" xfId="3" applyFont="1">
      <alignment vertical="center"/>
    </xf>
    <xf numFmtId="0" fontId="22" fillId="0" borderId="0" xfId="3" applyFont="1" applyAlignment="1">
      <alignment horizontal="center" vertical="top"/>
    </xf>
    <xf numFmtId="0" fontId="14" fillId="0" borderId="0" xfId="3" applyFont="1" applyAlignment="1">
      <alignment horizontal="center" vertical="center"/>
    </xf>
    <xf numFmtId="0" fontId="8" fillId="0" borderId="0" xfId="12" applyFont="1" applyAlignment="1">
      <alignment horizontal="left" vertical="center" wrapText="1"/>
    </xf>
    <xf numFmtId="0" fontId="23" fillId="0" borderId="0" xfId="3" applyFont="1" applyAlignment="1">
      <alignment vertical="top"/>
    </xf>
    <xf numFmtId="0" fontId="14" fillId="0" borderId="0" xfId="12" applyFont="1" applyAlignment="1">
      <alignment horizontal="left" vertical="center"/>
    </xf>
    <xf numFmtId="0" fontId="13" fillId="0" borderId="0" xfId="12" applyFont="1" applyAlignment="1">
      <alignment horizontal="left" vertical="center" wrapText="1"/>
    </xf>
    <xf numFmtId="0" fontId="24" fillId="4" borderId="0" xfId="11" applyFont="1" applyFill="1">
      <alignment vertical="center"/>
    </xf>
    <xf numFmtId="0" fontId="11" fillId="0" borderId="0" xfId="11" applyFont="1" applyAlignment="1">
      <alignment horizontal="left" vertical="center" wrapText="1"/>
    </xf>
    <xf numFmtId="0" fontId="6" fillId="0" borderId="1" xfId="3" applyFont="1" applyBorder="1">
      <alignment vertical="center"/>
    </xf>
    <xf numFmtId="0" fontId="6" fillId="0" borderId="10" xfId="3" applyFont="1" applyBorder="1">
      <alignment vertical="center"/>
    </xf>
    <xf numFmtId="0" fontId="6" fillId="0" borderId="2" xfId="3" applyFont="1" applyBorder="1">
      <alignment vertical="center"/>
    </xf>
    <xf numFmtId="0" fontId="25" fillId="0" borderId="0" xfId="3" applyFont="1">
      <alignment vertical="center"/>
    </xf>
    <xf numFmtId="0" fontId="26" fillId="0" borderId="0" xfId="12" applyFont="1">
      <alignment vertical="center"/>
    </xf>
    <xf numFmtId="0" fontId="14" fillId="0" borderId="0" xfId="12" applyFont="1" applyAlignment="1">
      <alignment horizontal="left" vertical="center" readingOrder="1"/>
    </xf>
    <xf numFmtId="0" fontId="24" fillId="0" borderId="5" xfId="12" applyFont="1" applyBorder="1">
      <alignment vertical="center"/>
    </xf>
    <xf numFmtId="0" fontId="6" fillId="0" borderId="0" xfId="10" applyFont="1" applyAlignment="1">
      <alignment horizontal="center" vertical="center"/>
    </xf>
    <xf numFmtId="0" fontId="6" fillId="5" borderId="0" xfId="10" applyFont="1" applyFill="1" applyAlignment="1">
      <alignment horizontal="left" vertical="center"/>
    </xf>
    <xf numFmtId="0" fontId="6" fillId="5" borderId="0" xfId="10" applyFont="1" applyFill="1" applyAlignment="1">
      <alignment horizontal="center" vertical="center"/>
    </xf>
    <xf numFmtId="0" fontId="6" fillId="4" borderId="0" xfId="11" applyFont="1" applyFill="1">
      <alignment vertical="center"/>
    </xf>
    <xf numFmtId="0" fontId="6" fillId="0" borderId="3" xfId="3" applyFont="1" applyBorder="1">
      <alignment vertical="center"/>
    </xf>
    <xf numFmtId="0" fontId="27" fillId="5" borderId="1" xfId="3" applyFont="1" applyFill="1" applyBorder="1" applyAlignment="1">
      <alignment horizontal="left" vertical="center"/>
    </xf>
    <xf numFmtId="0" fontId="27" fillId="5" borderId="10" xfId="3" applyFont="1" applyFill="1" applyBorder="1" applyAlignment="1">
      <alignment horizontal="left" vertical="center"/>
    </xf>
    <xf numFmtId="0" fontId="27" fillId="5" borderId="2" xfId="3" applyFont="1" applyFill="1" applyBorder="1" applyAlignment="1">
      <alignment horizontal="left" vertical="center"/>
    </xf>
    <xf numFmtId="0" fontId="27" fillId="0" borderId="0" xfId="3" applyFont="1">
      <alignment vertical="center"/>
    </xf>
    <xf numFmtId="0" fontId="6" fillId="0" borderId="4" xfId="3" applyFont="1" applyBorder="1">
      <alignment vertical="center"/>
    </xf>
    <xf numFmtId="0" fontId="6" fillId="6" borderId="0" xfId="3" applyFont="1" applyFill="1" applyAlignment="1">
      <alignment horizontal="center" vertical="center"/>
    </xf>
    <xf numFmtId="0" fontId="13" fillId="0" borderId="0" xfId="3" applyFont="1" applyAlignment="1">
      <alignment horizontal="left" vertical="top" wrapText="1"/>
    </xf>
    <xf numFmtId="0" fontId="28" fillId="0" borderId="0" xfId="3" applyFont="1">
      <alignment vertical="center"/>
    </xf>
    <xf numFmtId="0" fontId="6" fillId="7" borderId="0" xfId="3" applyFont="1" applyFill="1" applyAlignment="1">
      <alignment horizontal="center" vertical="center"/>
    </xf>
    <xf numFmtId="0" fontId="6" fillId="8" borderId="0" xfId="3" applyFont="1" applyFill="1" applyAlignment="1">
      <alignment horizontal="center" vertical="center"/>
    </xf>
    <xf numFmtId="0" fontId="29" fillId="0" borderId="0" xfId="3" applyFont="1" applyAlignment="1">
      <alignment horizontal="left" vertical="center"/>
    </xf>
    <xf numFmtId="0" fontId="30" fillId="5" borderId="11" xfId="3" applyFont="1" applyFill="1" applyBorder="1" applyAlignment="1">
      <alignment horizontal="left" vertical="center" wrapText="1"/>
    </xf>
    <xf numFmtId="0" fontId="30" fillId="5" borderId="12" xfId="3" applyFont="1" applyFill="1" applyBorder="1" applyAlignment="1">
      <alignment horizontal="left" vertical="center" wrapText="1"/>
    </xf>
    <xf numFmtId="0" fontId="30" fillId="5" borderId="13" xfId="3" applyFont="1" applyFill="1" applyBorder="1" applyAlignment="1">
      <alignment horizontal="left" vertical="center" wrapText="1"/>
    </xf>
    <xf numFmtId="0" fontId="11" fillId="0" borderId="0" xfId="3" applyFont="1" applyAlignment="1">
      <alignment horizontal="center" vertical="center"/>
    </xf>
    <xf numFmtId="0" fontId="24" fillId="0" borderId="6" xfId="12" applyFont="1" applyBorder="1">
      <alignment vertical="center"/>
    </xf>
    <xf numFmtId="0" fontId="13" fillId="0" borderId="0" xfId="12" applyFont="1" applyAlignment="1">
      <alignment horizontal="center" vertical="center" wrapText="1" readingOrder="1"/>
    </xf>
    <xf numFmtId="0" fontId="27" fillId="5" borderId="3" xfId="3" applyFont="1" applyFill="1" applyBorder="1" applyAlignment="1">
      <alignment horizontal="left" vertical="center"/>
    </xf>
    <xf numFmtId="0" fontId="27" fillId="5" borderId="0" xfId="3" applyFont="1" applyFill="1" applyBorder="1" applyAlignment="1">
      <alignment horizontal="left" vertical="center"/>
    </xf>
    <xf numFmtId="0" fontId="27" fillId="5" borderId="4" xfId="3" applyFont="1" applyFill="1" applyBorder="1" applyAlignment="1">
      <alignment horizontal="left" vertical="center"/>
    </xf>
    <xf numFmtId="0" fontId="30" fillId="5" borderId="14" xfId="3" applyFont="1" applyFill="1" applyBorder="1" applyAlignment="1">
      <alignment horizontal="left" vertical="center" wrapText="1"/>
    </xf>
    <xf numFmtId="0" fontId="30" fillId="5" borderId="0" xfId="3" applyFont="1" applyFill="1" applyAlignment="1">
      <alignment horizontal="left" vertical="center" wrapText="1"/>
    </xf>
    <xf numFmtId="0" fontId="30" fillId="5" borderId="15" xfId="3" applyFont="1" applyFill="1" applyBorder="1" applyAlignment="1">
      <alignment horizontal="left" vertical="center" wrapText="1"/>
    </xf>
    <xf numFmtId="0" fontId="0" fillId="0" borderId="0" xfId="12" applyFont="1" applyAlignment="1">
      <alignment horizontal="left" vertical="center"/>
    </xf>
    <xf numFmtId="0" fontId="1" fillId="0" borderId="4" xfId="12" applyBorder="1" applyAlignment="1">
      <alignment horizontal="left" vertical="center"/>
    </xf>
    <xf numFmtId="0" fontId="11" fillId="5" borderId="0" xfId="3" applyFont="1" applyFill="1" applyAlignment="1">
      <alignment horizontal="center" vertical="center"/>
    </xf>
    <xf numFmtId="0" fontId="13" fillId="0" borderId="16" xfId="3" applyFont="1" applyBorder="1" applyAlignment="1">
      <alignment horizontal="center" vertical="center"/>
    </xf>
    <xf numFmtId="0" fontId="13" fillId="0" borderId="16" xfId="3" applyFont="1" applyBorder="1" applyAlignment="1">
      <alignment horizontal="left" vertical="center" wrapText="1"/>
    </xf>
    <xf numFmtId="0" fontId="13" fillId="0" borderId="16" xfId="3" applyFont="1" applyBorder="1" applyAlignment="1">
      <alignment horizontal="left" vertical="center"/>
    </xf>
    <xf numFmtId="0" fontId="6" fillId="0" borderId="0" xfId="3" applyFont="1" applyAlignment="1">
      <alignment horizontal="right" vertical="center"/>
    </xf>
    <xf numFmtId="0" fontId="19" fillId="0" borderId="0" xfId="3" applyFont="1">
      <alignment vertical="center"/>
    </xf>
    <xf numFmtId="0" fontId="18" fillId="0" borderId="0" xfId="6" applyFont="1">
      <alignment vertical="center"/>
    </xf>
    <xf numFmtId="0" fontId="18" fillId="0" borderId="0" xfId="6" applyFont="1" applyAlignment="1">
      <alignment vertical="center" wrapText="1"/>
    </xf>
    <xf numFmtId="0" fontId="6" fillId="0" borderId="11" xfId="3" applyFont="1" applyBorder="1" applyAlignment="1">
      <alignment horizontal="center" vertical="center"/>
    </xf>
    <xf numFmtId="0" fontId="6" fillId="0" borderId="13" xfId="3" applyFont="1" applyBorder="1" applyAlignment="1">
      <alignment horizontal="center" vertical="center"/>
    </xf>
    <xf numFmtId="0" fontId="6" fillId="0" borderId="17" xfId="3" applyFont="1" applyBorder="1" applyAlignment="1">
      <alignment horizontal="center" vertical="center"/>
    </xf>
    <xf numFmtId="0" fontId="7" fillId="0" borderId="1" xfId="3" applyFont="1" applyBorder="1" applyAlignment="1">
      <alignment vertical="top"/>
    </xf>
    <xf numFmtId="0" fontId="7" fillId="0" borderId="10" xfId="3" applyFont="1" applyBorder="1" applyAlignment="1">
      <alignment vertical="top"/>
    </xf>
    <xf numFmtId="0" fontId="7" fillId="0" borderId="2" xfId="3" applyFont="1" applyBorder="1" applyAlignment="1">
      <alignment vertical="top"/>
    </xf>
    <xf numFmtId="0" fontId="11" fillId="0" borderId="0" xfId="3" applyFont="1" applyAlignment="1">
      <alignment horizontal="left" vertical="top" wrapText="1"/>
    </xf>
    <xf numFmtId="0" fontId="6" fillId="9" borderId="18" xfId="12" applyFont="1" applyFill="1" applyBorder="1" applyAlignment="1">
      <alignment horizontal="center" vertical="center"/>
    </xf>
    <xf numFmtId="0" fontId="6" fillId="0" borderId="19" xfId="12" applyFont="1" applyBorder="1" applyAlignment="1">
      <alignment horizontal="left" vertical="center"/>
    </xf>
    <xf numFmtId="0" fontId="6" fillId="0" borderId="20" xfId="12" applyFont="1" applyBorder="1" applyAlignment="1">
      <alignment horizontal="left" vertical="center"/>
    </xf>
    <xf numFmtId="0" fontId="11" fillId="0" borderId="4" xfId="3" applyFont="1" applyBorder="1" applyAlignment="1">
      <alignment horizontal="center" vertical="center"/>
    </xf>
    <xf numFmtId="0" fontId="6" fillId="10" borderId="1" xfId="3" applyFont="1" applyFill="1" applyBorder="1" applyAlignment="1">
      <alignment horizontal="center" vertical="center"/>
    </xf>
    <xf numFmtId="0" fontId="6" fillId="10" borderId="2" xfId="3" applyFont="1" applyFill="1" applyBorder="1" applyAlignment="1">
      <alignment horizontal="center" vertical="center"/>
    </xf>
    <xf numFmtId="0" fontId="6" fillId="0" borderId="1" xfId="3" applyFont="1" applyBorder="1" applyAlignment="1">
      <alignment horizontal="left" vertical="center"/>
    </xf>
    <xf numFmtId="0" fontId="6" fillId="0" borderId="21" xfId="3" applyFont="1" applyBorder="1" applyAlignment="1">
      <alignment horizontal="left" vertical="center"/>
    </xf>
    <xf numFmtId="0" fontId="6" fillId="0" borderId="22" xfId="3" applyFont="1" applyBorder="1" applyAlignment="1">
      <alignment horizontal="left" vertical="center"/>
    </xf>
    <xf numFmtId="0" fontId="6" fillId="0" borderId="10" xfId="3" applyFont="1" applyBorder="1" applyAlignment="1">
      <alignment horizontal="left" vertical="center"/>
    </xf>
    <xf numFmtId="0" fontId="6" fillId="0" borderId="23" xfId="3" applyFont="1" applyBorder="1" applyAlignment="1">
      <alignment horizontal="left" vertical="center"/>
    </xf>
    <xf numFmtId="0" fontId="6" fillId="0" borderId="2" xfId="3" applyFont="1" applyBorder="1" applyAlignment="1">
      <alignment horizontal="left" vertical="center"/>
    </xf>
    <xf numFmtId="0" fontId="6" fillId="10" borderId="5" xfId="3" applyFont="1" applyFill="1" applyBorder="1" applyAlignment="1">
      <alignment horizontal="center" vertical="center"/>
    </xf>
    <xf numFmtId="0" fontId="6" fillId="5" borderId="5" xfId="3" applyFont="1" applyFill="1" applyBorder="1" applyAlignment="1">
      <alignment horizontal="left" vertical="center"/>
    </xf>
    <xf numFmtId="0" fontId="6" fillId="11" borderId="0" xfId="12" applyFont="1" applyFill="1">
      <alignment vertical="center"/>
    </xf>
    <xf numFmtId="0" fontId="6" fillId="12" borderId="0" xfId="12" applyFont="1" applyFill="1">
      <alignment vertical="center"/>
    </xf>
    <xf numFmtId="0" fontId="6" fillId="0" borderId="14" xfId="3" applyFont="1" applyBorder="1" applyAlignment="1">
      <alignment horizontal="center" vertical="center"/>
    </xf>
    <xf numFmtId="0" fontId="6" fillId="0" borderId="15" xfId="3" applyFont="1" applyBorder="1" applyAlignment="1">
      <alignment horizontal="center" vertical="center"/>
    </xf>
    <xf numFmtId="0" fontId="6" fillId="0" borderId="24" xfId="3" applyFont="1" applyBorder="1" applyAlignment="1">
      <alignment horizontal="center" vertical="center"/>
    </xf>
    <xf numFmtId="0" fontId="7" fillId="0" borderId="3" xfId="3" applyFont="1" applyBorder="1" applyAlignment="1">
      <alignment vertical="top"/>
    </xf>
    <xf numFmtId="0" fontId="7" fillId="0" borderId="4" xfId="3" applyFont="1" applyBorder="1" applyAlignment="1">
      <alignment vertical="top"/>
    </xf>
    <xf numFmtId="0" fontId="7" fillId="5" borderId="0" xfId="3" applyFont="1" applyFill="1" applyAlignment="1">
      <alignment horizontal="center" vertical="center"/>
    </xf>
    <xf numFmtId="0" fontId="6" fillId="9" borderId="25" xfId="12" applyFont="1" applyFill="1" applyBorder="1" applyAlignment="1">
      <alignment horizontal="center" vertical="center"/>
    </xf>
    <xf numFmtId="0" fontId="6" fillId="0" borderId="16" xfId="12" applyFont="1" applyBorder="1" applyAlignment="1">
      <alignment horizontal="left" vertical="center"/>
    </xf>
    <xf numFmtId="0" fontId="6" fillId="0" borderId="26" xfId="12" applyFont="1" applyBorder="1" applyAlignment="1">
      <alignment horizontal="left" vertical="center"/>
    </xf>
    <xf numFmtId="0" fontId="6" fillId="10" borderId="3" xfId="3" applyFont="1" applyFill="1" applyBorder="1" applyAlignment="1">
      <alignment horizontal="center" vertical="center"/>
    </xf>
    <xf numFmtId="0" fontId="6" fillId="10" borderId="4" xfId="3" applyFont="1" applyFill="1" applyBorder="1" applyAlignment="1">
      <alignment horizontal="center" vertical="center"/>
    </xf>
    <xf numFmtId="0" fontId="6" fillId="0" borderId="3" xfId="3" applyFont="1" applyBorder="1" applyAlignment="1">
      <alignment horizontal="left" vertical="center"/>
    </xf>
    <xf numFmtId="0" fontId="6" fillId="0" borderId="15" xfId="3" applyFont="1" applyBorder="1" applyAlignment="1">
      <alignment horizontal="left" vertical="center"/>
    </xf>
    <xf numFmtId="0" fontId="6" fillId="0" borderId="14" xfId="3" applyFont="1" applyBorder="1" applyAlignment="1">
      <alignment horizontal="left" vertical="center"/>
    </xf>
    <xf numFmtId="0" fontId="6" fillId="0" borderId="24" xfId="3" applyFont="1" applyBorder="1" applyAlignment="1">
      <alignment horizontal="left" vertical="center"/>
    </xf>
    <xf numFmtId="0" fontId="6" fillId="0" borderId="4" xfId="3" applyFont="1" applyBorder="1" applyAlignment="1">
      <alignment horizontal="left" vertical="center"/>
    </xf>
    <xf numFmtId="0" fontId="6" fillId="10" borderId="6" xfId="3" applyFont="1" applyFill="1" applyBorder="1" applyAlignment="1">
      <alignment horizontal="center" vertical="center"/>
    </xf>
    <xf numFmtId="0" fontId="6" fillId="5" borderId="6" xfId="3" applyFont="1" applyFill="1" applyBorder="1" applyAlignment="1">
      <alignment horizontal="left" vertical="center"/>
    </xf>
    <xf numFmtId="0" fontId="31" fillId="5" borderId="0" xfId="3" applyFont="1" applyFill="1" applyAlignment="1">
      <alignment horizontal="center" vertical="center"/>
    </xf>
    <xf numFmtId="0" fontId="11" fillId="13" borderId="1" xfId="12" applyFont="1" applyFill="1" applyBorder="1" applyAlignment="1">
      <alignment horizontal="center" vertical="center"/>
    </xf>
    <xf numFmtId="0" fontId="11" fillId="13" borderId="2" xfId="12" applyFont="1" applyFill="1" applyBorder="1" applyAlignment="1">
      <alignment horizontal="center" vertical="center"/>
    </xf>
    <xf numFmtId="0" fontId="11" fillId="0" borderId="27" xfId="12" applyFont="1" applyBorder="1" applyAlignment="1">
      <alignment horizontal="left" vertical="center" wrapText="1"/>
    </xf>
    <xf numFmtId="0" fontId="11" fillId="0" borderId="28" xfId="12" applyFont="1" applyBorder="1" applyAlignment="1">
      <alignment horizontal="left" vertical="center" wrapText="1"/>
    </xf>
    <xf numFmtId="0" fontId="11" fillId="0" borderId="29" xfId="12" applyFont="1" applyBorder="1" applyAlignment="1">
      <alignment horizontal="left" vertical="center" wrapText="1"/>
    </xf>
    <xf numFmtId="0" fontId="1" fillId="0" borderId="28" xfId="12" applyBorder="1" applyAlignment="1">
      <alignment horizontal="left" vertical="center" wrapText="1"/>
    </xf>
    <xf numFmtId="0" fontId="1" fillId="0" borderId="29" xfId="12" applyBorder="1" applyAlignment="1">
      <alignment horizontal="left" vertical="center" wrapText="1"/>
    </xf>
    <xf numFmtId="0" fontId="16" fillId="11" borderId="30" xfId="12" applyFont="1" applyFill="1" applyBorder="1" applyAlignment="1">
      <alignment horizontal="left" vertical="center" wrapText="1"/>
    </xf>
    <xf numFmtId="0" fontId="16" fillId="11" borderId="0" xfId="12" applyFont="1" applyFill="1" applyAlignment="1">
      <alignment horizontal="left" vertical="center" wrapText="1"/>
    </xf>
    <xf numFmtId="0" fontId="6" fillId="11" borderId="0" xfId="12" applyFont="1" applyFill="1" applyAlignment="1">
      <alignment vertical="center" wrapText="1"/>
    </xf>
    <xf numFmtId="0" fontId="16" fillId="12" borderId="0" xfId="12" applyFont="1" applyFill="1" applyAlignment="1">
      <alignment horizontal="left" vertical="center" wrapText="1"/>
    </xf>
    <xf numFmtId="0" fontId="1" fillId="0" borderId="30" xfId="12" applyBorder="1" applyAlignment="1">
      <alignment horizontal="left" vertical="center" wrapText="1"/>
    </xf>
    <xf numFmtId="0" fontId="6" fillId="12" borderId="0" xfId="12" applyFont="1" applyFill="1" applyAlignment="1">
      <alignment vertical="center" wrapText="1"/>
    </xf>
    <xf numFmtId="0" fontId="6" fillId="0" borderId="1" xfId="12" applyFont="1" applyBorder="1" applyAlignment="1">
      <alignment horizontal="center" vertical="center"/>
    </xf>
    <xf numFmtId="0" fontId="6" fillId="0" borderId="21" xfId="12" applyFont="1" applyBorder="1" applyAlignment="1">
      <alignment horizontal="center" vertical="center"/>
    </xf>
    <xf numFmtId="0" fontId="11" fillId="13" borderId="3" xfId="12" applyFont="1" applyFill="1" applyBorder="1" applyAlignment="1">
      <alignment horizontal="center" vertical="center"/>
    </xf>
    <xf numFmtId="0" fontId="11" fillId="13" borderId="4" xfId="12" applyFont="1" applyFill="1" applyBorder="1" applyAlignment="1">
      <alignment horizontal="center" vertical="center"/>
    </xf>
    <xf numFmtId="0" fontId="11" fillId="0" borderId="31" xfId="12" applyFont="1" applyBorder="1" applyAlignment="1">
      <alignment horizontal="left" vertical="center" wrapText="1"/>
    </xf>
    <xf numFmtId="0" fontId="11" fillId="0" borderId="30" xfId="12" applyFont="1" applyBorder="1" applyAlignment="1">
      <alignment horizontal="left" vertical="center" wrapText="1"/>
    </xf>
    <xf numFmtId="0" fontId="1" fillId="0" borderId="31" xfId="12" applyBorder="1" applyAlignment="1">
      <alignment horizontal="left" vertical="center" wrapText="1"/>
    </xf>
    <xf numFmtId="0" fontId="0" fillId="0" borderId="0" xfId="12" applyFont="1" applyAlignment="1">
      <alignment horizontal="left" vertical="center" wrapText="1"/>
    </xf>
    <xf numFmtId="0" fontId="7" fillId="0" borderId="6" xfId="3" applyFont="1" applyBorder="1" applyAlignment="1">
      <alignment vertical="top"/>
    </xf>
    <xf numFmtId="0" fontId="6" fillId="0" borderId="3" xfId="12" applyFont="1" applyBorder="1" applyAlignment="1">
      <alignment horizontal="center" vertical="center"/>
    </xf>
    <xf numFmtId="0" fontId="15" fillId="0" borderId="16" xfId="12" applyFont="1" applyBorder="1" applyAlignment="1">
      <alignment horizontal="left" vertical="center" wrapText="1"/>
    </xf>
    <xf numFmtId="0" fontId="6" fillId="14" borderId="1" xfId="12" applyFont="1" applyFill="1" applyBorder="1" applyAlignment="1">
      <alignment horizontal="center" vertical="center" wrapText="1"/>
    </xf>
    <xf numFmtId="0" fontId="6" fillId="14" borderId="10" xfId="12" applyFont="1" applyFill="1" applyBorder="1" applyAlignment="1">
      <alignment horizontal="center" vertical="center" wrapText="1"/>
    </xf>
    <xf numFmtId="0" fontId="6" fillId="14" borderId="2" xfId="12" applyFont="1" applyFill="1" applyBorder="1" applyAlignment="1">
      <alignment horizontal="center" vertical="center" wrapText="1"/>
    </xf>
    <xf numFmtId="0" fontId="6" fillId="14" borderId="3" xfId="12" applyFont="1" applyFill="1" applyBorder="1" applyAlignment="1">
      <alignment horizontal="center" vertical="center" wrapText="1"/>
    </xf>
    <xf numFmtId="0" fontId="6" fillId="14" borderId="0" xfId="12" applyFont="1" applyFill="1" applyAlignment="1">
      <alignment horizontal="center" vertical="center" wrapText="1"/>
    </xf>
    <xf numFmtId="0" fontId="6" fillId="14" borderId="4" xfId="12" applyFont="1" applyFill="1" applyBorder="1" applyAlignment="1">
      <alignment horizontal="center" vertical="center" wrapText="1"/>
    </xf>
    <xf numFmtId="0" fontId="6" fillId="0" borderId="32" xfId="3" applyFont="1" applyBorder="1" applyAlignment="1">
      <alignment horizontal="center" vertical="center"/>
    </xf>
    <xf numFmtId="0" fontId="6" fillId="0" borderId="33" xfId="3" applyFont="1" applyBorder="1" applyAlignment="1">
      <alignment horizontal="center" vertical="center"/>
    </xf>
    <xf numFmtId="0" fontId="6" fillId="0" borderId="34" xfId="3" applyFont="1" applyBorder="1" applyAlignment="1">
      <alignment horizontal="center" vertical="center"/>
    </xf>
    <xf numFmtId="0" fontId="32" fillId="0" borderId="0" xfId="3" applyFont="1" applyAlignment="1">
      <alignment vertical="top"/>
    </xf>
    <xf numFmtId="0" fontId="33" fillId="0" borderId="0" xfId="3" applyFont="1" applyAlignment="1">
      <alignment vertical="top"/>
    </xf>
    <xf numFmtId="0" fontId="34" fillId="0" borderId="0" xfId="3" applyFont="1" applyAlignment="1">
      <alignment vertical="center" wrapText="1"/>
    </xf>
    <xf numFmtId="0" fontId="34" fillId="0" borderId="0" xfId="3" applyFont="1" applyAlignment="1">
      <alignment horizontal="center" vertical="top" wrapText="1"/>
    </xf>
    <xf numFmtId="0" fontId="15" fillId="0" borderId="0" xfId="3" applyFont="1" applyAlignment="1">
      <alignment vertical="top"/>
    </xf>
    <xf numFmtId="0" fontId="6" fillId="15" borderId="16" xfId="3" applyFont="1" applyFill="1" applyBorder="1" applyAlignment="1">
      <alignment horizontal="center" vertical="center"/>
    </xf>
    <xf numFmtId="0" fontId="34" fillId="0" borderId="0" xfId="3" applyFont="1" applyAlignment="1">
      <alignment vertical="top" wrapText="1"/>
    </xf>
    <xf numFmtId="0" fontId="35" fillId="0" borderId="0" xfId="3" applyFont="1" applyAlignment="1">
      <alignment vertical="top"/>
    </xf>
    <xf numFmtId="0" fontId="6" fillId="0" borderId="4" xfId="12" applyFont="1" applyBorder="1" applyAlignment="1">
      <alignment horizontal="center" vertical="center"/>
    </xf>
    <xf numFmtId="0" fontId="7" fillId="0" borderId="18" xfId="3" applyFont="1" applyBorder="1" applyAlignment="1">
      <alignment horizontal="center" vertical="center"/>
    </xf>
    <xf numFmtId="0" fontId="7" fillId="0" borderId="19" xfId="3" applyFont="1" applyBorder="1" applyAlignment="1">
      <alignment horizontal="center" vertical="center"/>
    </xf>
    <xf numFmtId="0" fontId="7" fillId="0" borderId="20" xfId="3" applyFont="1" applyBorder="1" applyAlignment="1">
      <alignment horizontal="center" vertical="center"/>
    </xf>
    <xf numFmtId="0" fontId="33" fillId="0" borderId="0" xfId="3" applyFont="1">
      <alignment vertical="center"/>
    </xf>
    <xf numFmtId="0" fontId="33" fillId="0" borderId="0" xfId="3" applyFont="1" applyAlignment="1">
      <alignment horizontal="center" vertical="center"/>
    </xf>
    <xf numFmtId="0" fontId="36" fillId="0" borderId="0" xfId="3" applyFont="1">
      <alignment vertical="center"/>
    </xf>
    <xf numFmtId="0" fontId="15" fillId="0" borderId="0" xfId="3" applyFont="1" applyAlignment="1">
      <alignment horizontal="center" vertical="center"/>
    </xf>
    <xf numFmtId="0" fontId="7" fillId="0" borderId="25" xfId="3" applyFont="1" applyBorder="1" applyAlignment="1">
      <alignment horizontal="center" vertical="center"/>
    </xf>
    <xf numFmtId="0" fontId="7" fillId="0" borderId="16" xfId="3" applyFont="1" applyBorder="1" applyAlignment="1">
      <alignment horizontal="center" vertical="center"/>
    </xf>
    <xf numFmtId="0" fontId="7" fillId="0" borderId="26" xfId="3" applyFont="1" applyBorder="1" applyAlignment="1">
      <alignment horizontal="center" vertical="center"/>
    </xf>
    <xf numFmtId="0" fontId="11" fillId="0" borderId="0" xfId="12" applyFont="1" applyAlignment="1">
      <alignment horizontal="left" vertical="center" readingOrder="1"/>
    </xf>
    <xf numFmtId="0" fontId="37" fillId="5" borderId="6" xfId="3" applyFont="1" applyFill="1" applyBorder="1" applyAlignment="1">
      <alignment horizontal="center" vertical="center"/>
    </xf>
    <xf numFmtId="0" fontId="22" fillId="5" borderId="0" xfId="3" applyFont="1" applyFill="1" applyAlignment="1">
      <alignment horizontal="center" vertical="top"/>
    </xf>
    <xf numFmtId="0" fontId="6" fillId="0" borderId="0" xfId="12" applyFont="1" applyAlignment="1">
      <alignment horizontal="left" vertical="center" wrapText="1"/>
    </xf>
    <xf numFmtId="0" fontId="6" fillId="14" borderId="8" xfId="12" applyFont="1" applyFill="1" applyBorder="1" applyAlignment="1">
      <alignment horizontal="center" vertical="center" wrapText="1"/>
    </xf>
    <xf numFmtId="0" fontId="6" fillId="14" borderId="35" xfId="12" applyFont="1" applyFill="1" applyBorder="1" applyAlignment="1">
      <alignment horizontal="center" vertical="center" wrapText="1"/>
    </xf>
    <xf numFmtId="0" fontId="6" fillId="14" borderId="9" xfId="12" applyFont="1" applyFill="1" applyBorder="1" applyAlignment="1">
      <alignment horizontal="center" vertical="center" wrapText="1"/>
    </xf>
    <xf numFmtId="0" fontId="6" fillId="14" borderId="1" xfId="12" applyFont="1" applyFill="1" applyBorder="1" applyAlignment="1">
      <alignment horizontal="center" vertical="center"/>
    </xf>
    <xf numFmtId="0" fontId="6" fillId="14" borderId="2" xfId="12" applyFont="1" applyFill="1" applyBorder="1" applyAlignment="1">
      <alignment horizontal="center" vertical="center"/>
    </xf>
    <xf numFmtId="0" fontId="6" fillId="0" borderId="10" xfId="12" applyFont="1" applyBorder="1" applyAlignment="1">
      <alignment horizontal="center" vertical="center"/>
    </xf>
    <xf numFmtId="0" fontId="27" fillId="5" borderId="8" xfId="3" applyFont="1" applyFill="1" applyBorder="1" applyAlignment="1">
      <alignment horizontal="left" vertical="center"/>
    </xf>
    <xf numFmtId="0" fontId="27" fillId="5" borderId="35" xfId="3" applyFont="1" applyFill="1" applyBorder="1" applyAlignment="1">
      <alignment horizontal="left" vertical="center"/>
    </xf>
    <xf numFmtId="0" fontId="27" fillId="5" borderId="9" xfId="3" applyFont="1" applyFill="1" applyBorder="1" applyAlignment="1">
      <alignment horizontal="left" vertical="center"/>
    </xf>
    <xf numFmtId="0" fontId="1" fillId="0" borderId="35" xfId="12" applyBorder="1" applyAlignment="1">
      <alignment horizontal="left" vertical="center"/>
    </xf>
    <xf numFmtId="0" fontId="1" fillId="0" borderId="9" xfId="12" applyBorder="1" applyAlignment="1">
      <alignment horizontal="left" vertical="center"/>
    </xf>
    <xf numFmtId="0" fontId="6" fillId="9" borderId="36" xfId="12" applyFont="1" applyFill="1" applyBorder="1" applyAlignment="1">
      <alignment horizontal="center" vertical="center" wrapText="1"/>
    </xf>
    <xf numFmtId="0" fontId="6" fillId="0" borderId="11" xfId="12" applyFont="1" applyBorder="1" applyAlignment="1">
      <alignment horizontal="left" vertical="center" wrapText="1"/>
    </xf>
    <xf numFmtId="0" fontId="6" fillId="0" borderId="13" xfId="12" applyFont="1" applyBorder="1" applyAlignment="1">
      <alignment horizontal="left" vertical="center" wrapText="1"/>
    </xf>
    <xf numFmtId="0" fontId="6" fillId="0" borderId="12" xfId="12" applyFont="1" applyBorder="1" applyAlignment="1">
      <alignment horizontal="left" vertical="center" wrapText="1"/>
    </xf>
    <xf numFmtId="0" fontId="6" fillId="0" borderId="37" xfId="12" applyFont="1" applyBorder="1" applyAlignment="1">
      <alignment horizontal="left" vertical="center" wrapText="1"/>
    </xf>
    <xf numFmtId="0" fontId="6" fillId="14" borderId="3" xfId="12" applyFont="1" applyFill="1" applyBorder="1" applyAlignment="1">
      <alignment horizontal="center" vertical="center"/>
    </xf>
    <xf numFmtId="0" fontId="6" fillId="14" borderId="4" xfId="12" applyFont="1" applyFill="1" applyBorder="1" applyAlignment="1">
      <alignment horizontal="center" vertical="center"/>
    </xf>
    <xf numFmtId="0" fontId="38" fillId="5" borderId="0" xfId="3" applyFont="1" applyFill="1" applyAlignment="1">
      <alignment horizontal="center" vertical="top"/>
    </xf>
    <xf numFmtId="0" fontId="6" fillId="9" borderId="38" xfId="12" applyFont="1" applyFill="1" applyBorder="1" applyAlignment="1">
      <alignment horizontal="center" vertical="center" wrapText="1"/>
    </xf>
    <xf numFmtId="0" fontId="6" fillId="0" borderId="14" xfId="12" applyFont="1" applyBorder="1" applyAlignment="1">
      <alignment horizontal="left" vertical="center" wrapText="1"/>
    </xf>
    <xf numFmtId="0" fontId="6" fillId="0" borderId="15" xfId="12" applyFont="1" applyBorder="1" applyAlignment="1">
      <alignment horizontal="left" vertical="center" wrapText="1"/>
    </xf>
    <xf numFmtId="0" fontId="6" fillId="0" borderId="4" xfId="12" applyFont="1" applyBorder="1" applyAlignment="1">
      <alignment horizontal="left" vertical="center" wrapText="1"/>
    </xf>
    <xf numFmtId="0" fontId="15" fillId="0" borderId="16" xfId="3" applyFont="1" applyBorder="1" applyAlignment="1">
      <alignment horizontal="center" vertical="center"/>
    </xf>
    <xf numFmtId="0" fontId="7" fillId="0" borderId="36" xfId="3" applyFont="1" applyBorder="1" applyAlignment="1">
      <alignment horizontal="center" vertical="center"/>
    </xf>
    <xf numFmtId="0" fontId="7" fillId="0" borderId="39" xfId="3" applyFont="1" applyBorder="1" applyAlignment="1">
      <alignment horizontal="center" vertical="center"/>
    </xf>
    <xf numFmtId="0" fontId="7" fillId="0" borderId="17" xfId="3" applyFont="1" applyBorder="1" applyAlignment="1">
      <alignment horizontal="center" vertical="center"/>
    </xf>
    <xf numFmtId="0" fontId="7" fillId="0" borderId="40" xfId="3" applyFont="1" applyBorder="1" applyAlignment="1">
      <alignment horizontal="center" vertical="center"/>
    </xf>
    <xf numFmtId="0" fontId="7" fillId="0" borderId="38" xfId="3" applyFont="1" applyBorder="1" applyAlignment="1">
      <alignment horizontal="center" vertical="center"/>
    </xf>
    <xf numFmtId="0" fontId="7" fillId="0" borderId="24" xfId="3" applyFont="1" applyBorder="1" applyAlignment="1">
      <alignment horizontal="center" vertical="center"/>
    </xf>
    <xf numFmtId="0" fontId="7" fillId="0" borderId="41" xfId="3" applyFont="1" applyBorder="1" applyAlignment="1">
      <alignment horizontal="center" vertical="center"/>
    </xf>
    <xf numFmtId="0" fontId="13" fillId="5" borderId="16" xfId="3" applyFont="1" applyFill="1" applyBorder="1" applyAlignment="1">
      <alignment horizontal="center" vertical="center" wrapText="1"/>
    </xf>
    <xf numFmtId="0" fontId="13" fillId="5" borderId="11" xfId="3" applyFont="1" applyFill="1" applyBorder="1" applyAlignment="1">
      <alignment horizontal="center" vertical="center" wrapText="1"/>
    </xf>
    <xf numFmtId="0" fontId="13" fillId="5" borderId="12" xfId="3" applyFont="1" applyFill="1" applyBorder="1" applyAlignment="1">
      <alignment horizontal="center" vertical="center" wrapText="1"/>
    </xf>
    <xf numFmtId="0" fontId="13" fillId="5" borderId="13" xfId="3" applyFont="1" applyFill="1" applyBorder="1" applyAlignment="1">
      <alignment horizontal="center" vertical="center" wrapText="1"/>
    </xf>
    <xf numFmtId="0" fontId="13" fillId="0" borderId="11" xfId="3" applyFont="1" applyBorder="1" applyAlignment="1">
      <alignment horizontal="center" vertical="center"/>
    </xf>
    <xf numFmtId="0" fontId="13" fillId="0" borderId="13" xfId="3" applyFont="1" applyBorder="1" applyAlignment="1">
      <alignment horizontal="center" vertical="center"/>
    </xf>
    <xf numFmtId="0" fontId="6" fillId="0" borderId="42" xfId="3" applyFont="1" applyBorder="1" applyAlignment="1">
      <alignment horizontal="left" vertical="center"/>
    </xf>
    <xf numFmtId="0" fontId="11" fillId="12" borderId="0" xfId="12" applyFont="1" applyFill="1" applyAlignment="1">
      <alignment horizontal="left" vertical="center" wrapText="1"/>
    </xf>
    <xf numFmtId="0" fontId="15" fillId="0" borderId="17" xfId="3" applyFont="1" applyBorder="1" applyAlignment="1">
      <alignment horizontal="left" vertical="center"/>
    </xf>
    <xf numFmtId="0" fontId="13" fillId="0" borderId="0" xfId="3" applyFont="1" applyAlignment="1">
      <alignment horizontal="center" vertical="center"/>
    </xf>
    <xf numFmtId="0" fontId="13" fillId="5" borderId="14" xfId="3" applyFont="1" applyFill="1" applyBorder="1" applyAlignment="1">
      <alignment horizontal="center" vertical="center" wrapText="1"/>
    </xf>
    <xf numFmtId="0" fontId="13" fillId="5" borderId="0" xfId="3" applyFont="1" applyFill="1" applyBorder="1" applyAlignment="1">
      <alignment horizontal="center" vertical="center" wrapText="1"/>
    </xf>
    <xf numFmtId="0" fontId="13" fillId="5" borderId="15" xfId="3" applyFont="1" applyFill="1" applyBorder="1" applyAlignment="1">
      <alignment horizontal="center" vertical="center" wrapText="1"/>
    </xf>
    <xf numFmtId="0" fontId="13" fillId="0" borderId="14" xfId="3" applyFont="1" applyBorder="1" applyAlignment="1">
      <alignment horizontal="center" vertical="center"/>
    </xf>
    <xf numFmtId="0" fontId="13" fillId="0" borderId="15" xfId="3" applyFont="1" applyBorder="1" applyAlignment="1">
      <alignment horizontal="center" vertical="center"/>
    </xf>
    <xf numFmtId="0" fontId="6" fillId="5" borderId="1" xfId="3" applyFont="1" applyFill="1" applyBorder="1" applyAlignment="1">
      <alignment horizontal="left" vertical="center"/>
    </xf>
    <xf numFmtId="0" fontId="6" fillId="5" borderId="21" xfId="3" applyFont="1" applyFill="1" applyBorder="1" applyAlignment="1">
      <alignment horizontal="left" vertical="center"/>
    </xf>
    <xf numFmtId="0" fontId="6" fillId="5" borderId="22" xfId="3" applyFont="1" applyFill="1" applyBorder="1" applyAlignment="1">
      <alignment horizontal="left" vertical="center"/>
    </xf>
    <xf numFmtId="0" fontId="6" fillId="5" borderId="10" xfId="3" applyFont="1" applyFill="1" applyBorder="1" applyAlignment="1">
      <alignment horizontal="left" vertical="center"/>
    </xf>
    <xf numFmtId="0" fontId="6" fillId="5" borderId="23" xfId="3" applyFont="1" applyFill="1" applyBorder="1" applyAlignment="1">
      <alignment horizontal="left" vertical="center"/>
    </xf>
    <xf numFmtId="0" fontId="6" fillId="5" borderId="2" xfId="3" applyFont="1" applyFill="1" applyBorder="1" applyAlignment="1">
      <alignment horizontal="left" vertical="center"/>
    </xf>
    <xf numFmtId="0" fontId="6" fillId="12" borderId="0" xfId="12" applyFont="1" applyFill="1" applyAlignment="1">
      <alignment horizontal="center" vertical="center" wrapText="1"/>
    </xf>
    <xf numFmtId="0" fontId="36" fillId="0" borderId="0" xfId="3" applyFont="1" applyAlignment="1">
      <alignment vertical="center"/>
    </xf>
    <xf numFmtId="0" fontId="15" fillId="0" borderId="24" xfId="3" applyFont="1" applyBorder="1" applyAlignment="1">
      <alignment horizontal="left" vertical="center"/>
    </xf>
    <xf numFmtId="0" fontId="7" fillId="5" borderId="24" xfId="3" applyFont="1" applyFill="1" applyBorder="1" applyAlignment="1">
      <alignment horizontal="center" vertical="center"/>
    </xf>
    <xf numFmtId="0" fontId="7" fillId="5" borderId="41" xfId="3" applyFont="1" applyFill="1" applyBorder="1" applyAlignment="1">
      <alignment horizontal="center" vertical="center"/>
    </xf>
    <xf numFmtId="0" fontId="6" fillId="5" borderId="3" xfId="3" applyFont="1" applyFill="1" applyBorder="1" applyAlignment="1">
      <alignment horizontal="left" vertical="center"/>
    </xf>
    <xf numFmtId="0" fontId="6" fillId="5" borderId="15" xfId="3" applyFont="1" applyFill="1" applyBorder="1" applyAlignment="1">
      <alignment horizontal="left" vertical="center"/>
    </xf>
    <xf numFmtId="0" fontId="6" fillId="5" borderId="14" xfId="3" applyFont="1" applyFill="1" applyBorder="1" applyAlignment="1">
      <alignment horizontal="left" vertical="center"/>
    </xf>
    <xf numFmtId="0" fontId="6" fillId="5" borderId="24" xfId="3" applyFont="1" applyFill="1" applyBorder="1" applyAlignment="1">
      <alignment horizontal="left" vertical="center"/>
    </xf>
    <xf numFmtId="0" fontId="6" fillId="5" borderId="4" xfId="3" applyFont="1" applyFill="1" applyBorder="1" applyAlignment="1">
      <alignment horizontal="left" vertical="center"/>
    </xf>
    <xf numFmtId="0" fontId="11" fillId="0" borderId="31" xfId="12" applyFont="1" applyBorder="1">
      <alignment vertical="center"/>
    </xf>
    <xf numFmtId="0" fontId="11" fillId="0" borderId="30" xfId="12" applyFont="1" applyBorder="1">
      <alignment vertical="center"/>
    </xf>
    <xf numFmtId="0" fontId="1" fillId="0" borderId="31" xfId="12" applyBorder="1">
      <alignment vertical="center"/>
    </xf>
    <xf numFmtId="0" fontId="0" fillId="0" borderId="0" xfId="12" applyFont="1">
      <alignment vertical="center"/>
    </xf>
    <xf numFmtId="0" fontId="1" fillId="0" borderId="30" xfId="12" applyBorder="1">
      <alignment vertical="center"/>
    </xf>
    <xf numFmtId="0" fontId="16" fillId="11" borderId="0" xfId="12" applyFont="1" applyFill="1" applyAlignment="1">
      <alignment horizontal="left" vertical="center"/>
    </xf>
    <xf numFmtId="0" fontId="1" fillId="0" borderId="31" xfId="12" applyBorder="1" applyAlignment="1">
      <alignment vertical="center" wrapText="1"/>
    </xf>
    <xf numFmtId="0" fontId="0" fillId="0" borderId="0" xfId="12" applyFont="1" applyAlignment="1">
      <alignment vertical="center" wrapText="1"/>
    </xf>
    <xf numFmtId="0" fontId="1" fillId="0" borderId="30" xfId="12" applyBorder="1" applyAlignment="1">
      <alignment vertical="center" wrapText="1"/>
    </xf>
    <xf numFmtId="0" fontId="11" fillId="12" borderId="0" xfId="12" applyFont="1" applyFill="1" applyAlignment="1">
      <alignment horizontal="left" vertical="center"/>
    </xf>
    <xf numFmtId="0" fontId="1" fillId="0" borderId="31" xfId="12" applyBorder="1" applyAlignment="1">
      <alignment horizontal="left" vertical="center"/>
    </xf>
    <xf numFmtId="0" fontId="1" fillId="0" borderId="30" xfId="12" applyBorder="1" applyAlignment="1">
      <alignment horizontal="left" vertical="center"/>
    </xf>
    <xf numFmtId="0" fontId="15" fillId="0" borderId="16" xfId="12" applyFont="1" applyBorder="1" applyAlignment="1">
      <alignment horizontal="left" vertical="center"/>
    </xf>
    <xf numFmtId="0" fontId="6" fillId="12" borderId="0" xfId="12" applyFont="1" applyFill="1" applyAlignment="1">
      <alignment horizontal="center" vertical="center"/>
    </xf>
    <xf numFmtId="0" fontId="6" fillId="0" borderId="43" xfId="12" applyFont="1" applyBorder="1" applyAlignment="1">
      <alignment horizontal="center" vertical="center"/>
    </xf>
    <xf numFmtId="0" fontId="6" fillId="0" borderId="32" xfId="12" applyFont="1" applyBorder="1" applyAlignment="1">
      <alignment horizontal="left" vertical="center"/>
    </xf>
    <xf numFmtId="0" fontId="6" fillId="0" borderId="44" xfId="12" applyFont="1" applyBorder="1" applyAlignment="1">
      <alignment horizontal="left" vertical="center"/>
    </xf>
    <xf numFmtId="0" fontId="11" fillId="0" borderId="31" xfId="12" applyFont="1" applyBorder="1" applyAlignment="1">
      <alignment horizontal="left" vertical="center"/>
    </xf>
    <xf numFmtId="0" fontId="11" fillId="0" borderId="30" xfId="12" applyFont="1" applyBorder="1" applyAlignment="1">
      <alignment horizontal="left" vertical="center"/>
    </xf>
    <xf numFmtId="0" fontId="6" fillId="0" borderId="45" xfId="12" applyFont="1" applyBorder="1" applyAlignment="1">
      <alignment horizontal="center" vertical="center"/>
    </xf>
    <xf numFmtId="0" fontId="6" fillId="0" borderId="11" xfId="12" applyFont="1" applyBorder="1" applyAlignment="1">
      <alignment horizontal="left" vertical="center"/>
    </xf>
    <xf numFmtId="0" fontId="6" fillId="0" borderId="37" xfId="12" applyFont="1" applyBorder="1" applyAlignment="1">
      <alignment horizontal="left" vertical="center"/>
    </xf>
    <xf numFmtId="0" fontId="27" fillId="0" borderId="27" xfId="12" applyFont="1" applyBorder="1" applyAlignment="1">
      <alignment horizontal="left" vertical="center" wrapText="1"/>
    </xf>
    <xf numFmtId="0" fontId="27" fillId="0" borderId="28" xfId="12" applyFont="1" applyBorder="1" applyAlignment="1">
      <alignment horizontal="left" vertical="center" wrapText="1"/>
    </xf>
    <xf numFmtId="0" fontId="27" fillId="0" borderId="29" xfId="12" applyFont="1" applyBorder="1" applyAlignment="1">
      <alignment horizontal="left" vertical="center" wrapText="1"/>
    </xf>
    <xf numFmtId="0" fontId="38" fillId="0" borderId="0" xfId="3" applyFont="1">
      <alignment vertical="center"/>
    </xf>
    <xf numFmtId="0" fontId="38" fillId="0" borderId="0" xfId="3" applyFont="1" applyAlignment="1">
      <alignment vertical="center"/>
    </xf>
    <xf numFmtId="0" fontId="38" fillId="0" borderId="0" xfId="3" applyFont="1" applyAlignment="1">
      <alignment horizontal="center" vertical="top"/>
    </xf>
    <xf numFmtId="0" fontId="27" fillId="0" borderId="31" xfId="12" applyFont="1" applyBorder="1" applyAlignment="1">
      <alignment horizontal="left" vertical="center" wrapText="1"/>
    </xf>
    <xf numFmtId="0" fontId="27" fillId="0" borderId="0" xfId="12" applyFont="1" applyAlignment="1">
      <alignment horizontal="left" vertical="center" wrapText="1"/>
    </xf>
    <xf numFmtId="0" fontId="27" fillId="0" borderId="30" xfId="12" applyFont="1" applyBorder="1" applyAlignment="1">
      <alignment horizontal="left" vertical="center" wrapText="1"/>
    </xf>
    <xf numFmtId="0" fontId="11" fillId="11" borderId="0" xfId="12" applyFont="1" applyFill="1" applyAlignment="1">
      <alignment horizontal="left" vertical="center"/>
    </xf>
    <xf numFmtId="0" fontId="11" fillId="0" borderId="31" xfId="12" applyFont="1" applyBorder="1" applyAlignment="1">
      <alignment vertical="center" wrapText="1"/>
    </xf>
    <xf numFmtId="0" fontId="11" fillId="0" borderId="30" xfId="12" applyFont="1" applyBorder="1" applyAlignment="1">
      <alignment vertical="center" wrapText="1"/>
    </xf>
    <xf numFmtId="0" fontId="7" fillId="0" borderId="34" xfId="3" applyFont="1" applyBorder="1" applyAlignment="1">
      <alignment horizontal="center" vertical="center"/>
    </xf>
    <xf numFmtId="0" fontId="7" fillId="0" borderId="46" xfId="3" applyFont="1" applyBorder="1" applyAlignment="1">
      <alignment horizontal="center" vertical="center"/>
    </xf>
    <xf numFmtId="0" fontId="6" fillId="0" borderId="31" xfId="12" applyFont="1" applyBorder="1">
      <alignment vertical="center"/>
    </xf>
    <xf numFmtId="0" fontId="6" fillId="0" borderId="30" xfId="12" applyFont="1" applyBorder="1" applyAlignment="1">
      <alignment horizontal="center" vertical="center"/>
    </xf>
    <xf numFmtId="0" fontId="6" fillId="11" borderId="0" xfId="12" applyFont="1" applyFill="1" applyAlignment="1">
      <alignment horizontal="center" vertical="center"/>
    </xf>
    <xf numFmtId="0" fontId="7" fillId="0" borderId="0" xfId="3" applyFont="1" applyAlignment="1">
      <alignment horizontal="left" vertical="top"/>
    </xf>
    <xf numFmtId="0" fontId="6" fillId="0" borderId="30" xfId="12" applyFont="1" applyBorder="1">
      <alignment vertical="center"/>
    </xf>
    <xf numFmtId="0" fontId="6" fillId="0" borderId="16" xfId="3" applyFont="1" applyBorder="1" applyAlignment="1">
      <alignment horizontal="center" vertical="center"/>
    </xf>
    <xf numFmtId="0" fontId="39" fillId="0" borderId="0" xfId="3" applyFont="1">
      <alignment vertical="center"/>
    </xf>
    <xf numFmtId="0" fontId="32" fillId="0" borderId="0" xfId="3" applyFont="1">
      <alignment vertical="center"/>
    </xf>
    <xf numFmtId="0" fontId="24" fillId="5" borderId="6" xfId="12" applyFont="1" applyFill="1" applyBorder="1" applyAlignment="1">
      <alignment horizontal="center" vertical="center"/>
    </xf>
    <xf numFmtId="0" fontId="1" fillId="0" borderId="38" xfId="12" applyBorder="1" applyAlignment="1">
      <alignment horizontal="center" vertical="center" wrapText="1"/>
    </xf>
    <xf numFmtId="0" fontId="1" fillId="0" borderId="14" xfId="12" applyBorder="1" applyAlignment="1">
      <alignment horizontal="left" vertical="center" wrapText="1"/>
    </xf>
    <xf numFmtId="0" fontId="1" fillId="0" borderId="15" xfId="12" applyBorder="1" applyAlignment="1">
      <alignment horizontal="left" vertical="center" wrapText="1"/>
    </xf>
    <xf numFmtId="0" fontId="22" fillId="0" borderId="0" xfId="3" applyFont="1" applyAlignment="1">
      <alignment vertical="center"/>
    </xf>
    <xf numFmtId="0" fontId="1" fillId="0" borderId="47" xfId="12" applyBorder="1" applyAlignment="1">
      <alignment horizontal="center" vertical="center" wrapText="1"/>
    </xf>
    <xf numFmtId="0" fontId="1" fillId="0" borderId="32" xfId="12" applyBorder="1" applyAlignment="1">
      <alignment horizontal="left" vertical="center" wrapText="1"/>
    </xf>
    <xf numFmtId="0" fontId="1" fillId="0" borderId="33" xfId="12" applyBorder="1" applyAlignment="1">
      <alignment horizontal="left" vertical="center" wrapText="1"/>
    </xf>
    <xf numFmtId="0" fontId="6" fillId="0" borderId="32" xfId="12" applyFont="1" applyBorder="1" applyAlignment="1">
      <alignment horizontal="left" vertical="center" wrapText="1"/>
    </xf>
    <xf numFmtId="0" fontId="6" fillId="0" borderId="48" xfId="12" applyFont="1" applyBorder="1" applyAlignment="1">
      <alignment horizontal="left" vertical="center" wrapText="1"/>
    </xf>
    <xf numFmtId="0" fontId="6" fillId="0" borderId="44" xfId="12" applyFont="1" applyBorder="1" applyAlignment="1">
      <alignment horizontal="left" vertical="center" wrapText="1"/>
    </xf>
    <xf numFmtId="0" fontId="6" fillId="5" borderId="11" xfId="12" applyFont="1" applyFill="1" applyBorder="1" applyAlignment="1">
      <alignment horizontal="left" vertical="center" wrapText="1"/>
    </xf>
    <xf numFmtId="0" fontId="1" fillId="0" borderId="13" xfId="12" applyBorder="1" applyAlignment="1">
      <alignment horizontal="left" vertical="center" wrapText="1"/>
    </xf>
    <xf numFmtId="0" fontId="3" fillId="5" borderId="11" xfId="12" applyFont="1" applyFill="1" applyBorder="1" applyAlignment="1">
      <alignment horizontal="left" vertical="center" wrapText="1"/>
    </xf>
    <xf numFmtId="0" fontId="3" fillId="5" borderId="12" xfId="12" applyFont="1" applyFill="1" applyBorder="1" applyAlignment="1">
      <alignment horizontal="left" vertical="center" wrapText="1"/>
    </xf>
    <xf numFmtId="0" fontId="3" fillId="5" borderId="37" xfId="12" applyFont="1" applyFill="1" applyBorder="1" applyAlignment="1">
      <alignment horizontal="left" vertical="center" wrapText="1"/>
    </xf>
    <xf numFmtId="0" fontId="13" fillId="5" borderId="32" xfId="3" applyFont="1" applyFill="1" applyBorder="1" applyAlignment="1">
      <alignment horizontal="center" vertical="center" wrapText="1"/>
    </xf>
    <xf numFmtId="0" fontId="13" fillId="5" borderId="48" xfId="3" applyFont="1" applyFill="1" applyBorder="1" applyAlignment="1">
      <alignment horizontal="center" vertical="center" wrapText="1"/>
    </xf>
    <xf numFmtId="0" fontId="13" fillId="5" borderId="33" xfId="3" applyFont="1" applyFill="1" applyBorder="1" applyAlignment="1">
      <alignment horizontal="center" vertical="center" wrapText="1"/>
    </xf>
    <xf numFmtId="0" fontId="13" fillId="0" borderId="32" xfId="3" applyFont="1" applyBorder="1" applyAlignment="1">
      <alignment horizontal="center" vertical="center"/>
    </xf>
    <xf numFmtId="0" fontId="13" fillId="0" borderId="33" xfId="3" applyFont="1" applyBorder="1" applyAlignment="1">
      <alignment horizontal="center" vertical="center"/>
    </xf>
    <xf numFmtId="0" fontId="6" fillId="14" borderId="8" xfId="12" applyFont="1" applyFill="1" applyBorder="1" applyAlignment="1">
      <alignment horizontal="center" vertical="center"/>
    </xf>
    <xf numFmtId="0" fontId="6" fillId="14" borderId="9" xfId="12" applyFont="1" applyFill="1" applyBorder="1" applyAlignment="1">
      <alignment horizontal="center" vertical="center"/>
    </xf>
    <xf numFmtId="0" fontId="6" fillId="0" borderId="35" xfId="12" applyFont="1" applyBorder="1" applyAlignment="1">
      <alignment horizontal="center" vertical="center"/>
    </xf>
    <xf numFmtId="0" fontId="6" fillId="0" borderId="35" xfId="12" applyFont="1" applyBorder="1">
      <alignment vertical="center"/>
    </xf>
    <xf numFmtId="0" fontId="6" fillId="0" borderId="9" xfId="12" applyFont="1" applyBorder="1">
      <alignment vertical="center"/>
    </xf>
    <xf numFmtId="0" fontId="7" fillId="0" borderId="47" xfId="3" applyFont="1" applyBorder="1" applyAlignment="1">
      <alignment horizontal="center" vertical="center"/>
    </xf>
    <xf numFmtId="0" fontId="28" fillId="0" borderId="0" xfId="3" applyFont="1" applyAlignment="1">
      <alignment horizontal="left" vertical="center"/>
    </xf>
    <xf numFmtId="0" fontId="3" fillId="5" borderId="14" xfId="12" applyFont="1" applyFill="1" applyBorder="1" applyAlignment="1">
      <alignment horizontal="left" vertical="center" wrapText="1"/>
    </xf>
    <xf numFmtId="0" fontId="3" fillId="5" borderId="0" xfId="12" applyFont="1" applyFill="1" applyAlignment="1">
      <alignment horizontal="left" vertical="center" wrapText="1"/>
    </xf>
    <xf numFmtId="0" fontId="3" fillId="5" borderId="4" xfId="12" applyFont="1" applyFill="1" applyBorder="1" applyAlignment="1">
      <alignment horizontal="left" vertical="center" wrapText="1"/>
    </xf>
    <xf numFmtId="176" fontId="13" fillId="5" borderId="11" xfId="3" applyNumberFormat="1" applyFont="1" applyFill="1" applyBorder="1" applyAlignment="1">
      <alignment horizontal="center" vertical="center"/>
    </xf>
    <xf numFmtId="176" fontId="13" fillId="5" borderId="12" xfId="3" applyNumberFormat="1" applyFont="1" applyFill="1" applyBorder="1" applyAlignment="1">
      <alignment horizontal="center" vertical="center"/>
    </xf>
    <xf numFmtId="176" fontId="13" fillId="5" borderId="13" xfId="3" applyNumberFormat="1" applyFont="1" applyFill="1" applyBorder="1" applyAlignment="1">
      <alignment horizontal="center" vertical="center"/>
    </xf>
    <xf numFmtId="0" fontId="13" fillId="5" borderId="17" xfId="3" applyFont="1" applyFill="1" applyBorder="1" applyAlignment="1">
      <alignment horizontal="center" vertical="center" wrapText="1"/>
    </xf>
    <xf numFmtId="0" fontId="15" fillId="0" borderId="11" xfId="12" applyFont="1" applyBorder="1" applyAlignment="1">
      <alignment horizontal="left" vertical="center"/>
    </xf>
    <xf numFmtId="0" fontId="15" fillId="0" borderId="13" xfId="12" applyFont="1" applyBorder="1" applyAlignment="1">
      <alignment horizontal="left" vertical="center"/>
    </xf>
    <xf numFmtId="176" fontId="13" fillId="5" borderId="14" xfId="3" applyNumberFormat="1" applyFont="1" applyFill="1" applyBorder="1" applyAlignment="1">
      <alignment horizontal="center" vertical="center"/>
    </xf>
    <xf numFmtId="176" fontId="13" fillId="5" borderId="0" xfId="3" applyNumberFormat="1" applyFont="1" applyFill="1" applyAlignment="1">
      <alignment horizontal="center" vertical="center"/>
    </xf>
    <xf numFmtId="176" fontId="13" fillId="5" borderId="15" xfId="3" applyNumberFormat="1" applyFont="1" applyFill="1" applyBorder="1" applyAlignment="1">
      <alignment horizontal="center" vertical="center"/>
    </xf>
    <xf numFmtId="176" fontId="13" fillId="5" borderId="0" xfId="3" applyNumberFormat="1" applyFont="1" applyFill="1" applyBorder="1" applyAlignment="1">
      <alignment horizontal="center" vertical="center"/>
    </xf>
    <xf numFmtId="0" fontId="13" fillId="5" borderId="24" xfId="3" applyFont="1" applyFill="1" applyBorder="1" applyAlignment="1">
      <alignment horizontal="center" vertical="center" wrapText="1"/>
    </xf>
    <xf numFmtId="0" fontId="15" fillId="0" borderId="34" xfId="3" applyFont="1" applyBorder="1" applyAlignment="1">
      <alignment horizontal="left" vertical="center"/>
    </xf>
    <xf numFmtId="0" fontId="15" fillId="0" borderId="14" xfId="12" applyFont="1" applyBorder="1" applyAlignment="1">
      <alignment horizontal="left" vertical="center"/>
    </xf>
    <xf numFmtId="0" fontId="15" fillId="0" borderId="15" xfId="12" applyFont="1" applyBorder="1" applyAlignment="1">
      <alignment horizontal="left" vertical="center"/>
    </xf>
    <xf numFmtId="0" fontId="24" fillId="0" borderId="6" xfId="12" applyFont="1" applyBorder="1" applyAlignment="1">
      <alignment horizontal="left" vertical="center"/>
    </xf>
    <xf numFmtId="0" fontId="7" fillId="0" borderId="7" xfId="3" applyFont="1" applyBorder="1" applyAlignment="1">
      <alignment vertical="top"/>
    </xf>
    <xf numFmtId="0" fontId="13" fillId="0" borderId="0" xfId="3" applyFont="1" applyBorder="1" applyAlignment="1">
      <alignment horizontal="center" vertical="center"/>
    </xf>
    <xf numFmtId="0" fontId="13" fillId="0" borderId="39" xfId="3" applyFont="1" applyBorder="1" applyAlignment="1">
      <alignment horizontal="center" vertical="center"/>
    </xf>
    <xf numFmtId="0" fontId="13" fillId="0" borderId="24" xfId="3" applyFont="1" applyBorder="1" applyAlignment="1">
      <alignment horizontal="center" vertical="center"/>
    </xf>
    <xf numFmtId="0" fontId="13" fillId="0" borderId="48" xfId="3" applyFont="1" applyBorder="1" applyAlignment="1">
      <alignment horizontal="center" vertical="center"/>
    </xf>
    <xf numFmtId="0" fontId="13" fillId="0" borderId="34" xfId="3" applyFont="1" applyBorder="1" applyAlignment="1">
      <alignment horizontal="center" vertical="center"/>
    </xf>
    <xf numFmtId="0" fontId="13" fillId="0" borderId="17" xfId="3" applyFont="1" applyBorder="1" applyAlignment="1">
      <alignment horizontal="center" vertical="center"/>
    </xf>
    <xf numFmtId="0" fontId="13" fillId="0" borderId="12" xfId="3" applyFont="1" applyBorder="1" applyAlignment="1">
      <alignment horizontal="center" vertical="center"/>
    </xf>
    <xf numFmtId="0" fontId="13" fillId="5" borderId="34" xfId="3" applyFont="1" applyFill="1" applyBorder="1" applyAlignment="1">
      <alignment horizontal="center" vertical="center" wrapText="1"/>
    </xf>
    <xf numFmtId="0" fontId="13" fillId="0" borderId="5" xfId="3" applyFont="1" applyBorder="1" applyAlignment="1">
      <alignment horizontal="center" vertical="center"/>
    </xf>
    <xf numFmtId="0" fontId="13" fillId="0" borderId="7" xfId="3" applyFont="1" applyBorder="1" applyAlignment="1">
      <alignment horizontal="center" vertical="center"/>
    </xf>
    <xf numFmtId="0" fontId="24" fillId="0" borderId="0" xfId="12" applyFont="1">
      <alignment vertical="center"/>
    </xf>
    <xf numFmtId="0" fontId="27" fillId="0" borderId="49" xfId="12" applyFont="1" applyBorder="1" applyAlignment="1">
      <alignment horizontal="left" vertical="center" wrapText="1"/>
    </xf>
    <xf numFmtId="0" fontId="27" fillId="0" borderId="50" xfId="12" applyFont="1" applyBorder="1" applyAlignment="1">
      <alignment horizontal="left" vertical="center" wrapText="1"/>
    </xf>
    <xf numFmtId="0" fontId="27" fillId="0" borderId="51" xfId="12" applyFont="1" applyBorder="1" applyAlignment="1">
      <alignment horizontal="left" vertical="center" wrapText="1"/>
    </xf>
    <xf numFmtId="0" fontId="11" fillId="13" borderId="8" xfId="12" applyFont="1" applyFill="1" applyBorder="1" applyAlignment="1">
      <alignment horizontal="center" vertical="center"/>
    </xf>
    <xf numFmtId="0" fontId="11" fillId="13" borderId="9" xfId="12" applyFont="1" applyFill="1" applyBorder="1" applyAlignment="1">
      <alignment horizontal="center" vertical="center"/>
    </xf>
    <xf numFmtId="0" fontId="6" fillId="0" borderId="49" xfId="12" applyFont="1" applyBorder="1">
      <alignment vertical="center"/>
    </xf>
    <xf numFmtId="0" fontId="6" fillId="0" borderId="50" xfId="12" applyFont="1" applyBorder="1">
      <alignment vertical="center"/>
    </xf>
    <xf numFmtId="0" fontId="6" fillId="0" borderId="50" xfId="12" applyFont="1" applyBorder="1" applyAlignment="1">
      <alignment horizontal="center" vertical="center"/>
    </xf>
    <xf numFmtId="0" fontId="6" fillId="0" borderId="51" xfId="12" applyFont="1" applyBorder="1" applyAlignment="1">
      <alignment horizontal="center" vertical="center"/>
    </xf>
    <xf numFmtId="0" fontId="13" fillId="0" borderId="15" xfId="3" applyFont="1" applyBorder="1">
      <alignment vertical="center"/>
    </xf>
    <xf numFmtId="0" fontId="7" fillId="0" borderId="52" xfId="3" applyFont="1" applyBorder="1" applyAlignment="1">
      <alignment horizontal="center" vertical="center"/>
    </xf>
    <xf numFmtId="0" fontId="7" fillId="0" borderId="53" xfId="3" applyFont="1" applyBorder="1" applyAlignment="1">
      <alignment horizontal="center" vertical="center"/>
    </xf>
    <xf numFmtId="0" fontId="7" fillId="0" borderId="42" xfId="3" applyFont="1" applyBorder="1" applyAlignment="1">
      <alignment horizontal="center" vertical="center"/>
    </xf>
    <xf numFmtId="0" fontId="7" fillId="0" borderId="54" xfId="3" applyFont="1" applyBorder="1" applyAlignment="1">
      <alignment horizontal="center" vertical="center"/>
    </xf>
    <xf numFmtId="0" fontId="13" fillId="0" borderId="14" xfId="3" applyFont="1" applyBorder="1">
      <alignment vertical="center"/>
    </xf>
    <xf numFmtId="0" fontId="40" fillId="0" borderId="16" xfId="3" applyFont="1" applyBorder="1" applyAlignment="1">
      <alignment horizontal="center" vertical="center"/>
    </xf>
    <xf numFmtId="0" fontId="15" fillId="0" borderId="32" xfId="12" applyFont="1" applyBorder="1" applyAlignment="1">
      <alignment horizontal="left" vertical="center"/>
    </xf>
    <xf numFmtId="0" fontId="15" fillId="0" borderId="33" xfId="12" applyFont="1" applyBorder="1" applyAlignment="1">
      <alignment horizontal="left" vertical="center"/>
    </xf>
    <xf numFmtId="0" fontId="40" fillId="0" borderId="11" xfId="3" applyFont="1" applyBorder="1" applyAlignment="1">
      <alignment horizontal="center" vertical="center"/>
    </xf>
    <xf numFmtId="0" fontId="40" fillId="0" borderId="13" xfId="3" applyFont="1" applyBorder="1" applyAlignment="1">
      <alignment horizontal="center" vertical="center"/>
    </xf>
    <xf numFmtId="0" fontId="40" fillId="0" borderId="0" xfId="3" applyFont="1" applyAlignment="1">
      <alignment horizontal="center" vertical="center"/>
    </xf>
    <xf numFmtId="0" fontId="13" fillId="5" borderId="14" xfId="3" applyFont="1" applyFill="1" applyBorder="1" applyAlignment="1">
      <alignment horizontal="center" vertical="center"/>
    </xf>
    <xf numFmtId="0" fontId="13" fillId="5" borderId="0" xfId="3" applyFont="1" applyFill="1" applyAlignment="1">
      <alignment horizontal="center" vertical="center"/>
    </xf>
    <xf numFmtId="0" fontId="13" fillId="5" borderId="15" xfId="3" applyFont="1" applyFill="1" applyBorder="1" applyAlignment="1">
      <alignment horizontal="center" vertical="center"/>
    </xf>
    <xf numFmtId="0" fontId="13" fillId="5" borderId="0" xfId="3" applyFont="1" applyFill="1" applyBorder="1" applyAlignment="1">
      <alignment horizontal="center" vertical="center"/>
    </xf>
    <xf numFmtId="0" fontId="6" fillId="0" borderId="27" xfId="12" applyFont="1" applyBorder="1" applyAlignment="1">
      <alignment horizontal="center" vertical="center"/>
    </xf>
    <xf numFmtId="0" fontId="6" fillId="0" borderId="29" xfId="12" applyFont="1" applyBorder="1" applyAlignment="1">
      <alignment horizontal="center" vertical="center"/>
    </xf>
    <xf numFmtId="0" fontId="6" fillId="5" borderId="27" xfId="12" applyFont="1" applyFill="1" applyBorder="1" applyAlignment="1">
      <alignment horizontal="center" vertical="center"/>
    </xf>
    <xf numFmtId="0" fontId="6" fillId="5" borderId="28" xfId="12" applyFont="1" applyFill="1" applyBorder="1" applyAlignment="1">
      <alignment horizontal="center" vertical="center"/>
    </xf>
    <xf numFmtId="0" fontId="6" fillId="5" borderId="29" xfId="12" applyFont="1" applyFill="1" applyBorder="1" applyAlignment="1">
      <alignment horizontal="center" vertical="center"/>
    </xf>
    <xf numFmtId="0" fontId="40" fillId="0" borderId="14" xfId="3" applyFont="1" applyBorder="1" applyAlignment="1">
      <alignment horizontal="center" vertical="center"/>
    </xf>
    <xf numFmtId="0" fontId="40" fillId="0" borderId="15" xfId="3" applyFont="1" applyBorder="1" applyAlignment="1">
      <alignment horizontal="center" vertical="center"/>
    </xf>
    <xf numFmtId="0" fontId="6" fillId="0" borderId="31" xfId="12" applyFont="1" applyBorder="1" applyAlignment="1">
      <alignment horizontal="center" vertical="center"/>
    </xf>
    <xf numFmtId="0" fontId="6" fillId="5" borderId="31" xfId="12" applyFont="1" applyFill="1" applyBorder="1" applyAlignment="1">
      <alignment horizontal="center" vertical="center"/>
    </xf>
    <xf numFmtId="0" fontId="6" fillId="5" borderId="30" xfId="12" applyFont="1" applyFill="1" applyBorder="1" applyAlignment="1">
      <alignment horizontal="center" vertical="center"/>
    </xf>
    <xf numFmtId="0" fontId="6" fillId="0" borderId="8" xfId="12" applyFont="1" applyBorder="1">
      <alignment vertical="center"/>
    </xf>
    <xf numFmtId="0" fontId="6" fillId="0" borderId="8" xfId="12" applyFont="1" applyBorder="1" applyAlignment="1">
      <alignment horizontal="center" vertical="center"/>
    </xf>
    <xf numFmtId="0" fontId="6" fillId="0" borderId="55" xfId="12" applyFont="1" applyBorder="1" applyAlignment="1">
      <alignment horizontal="center" vertical="center"/>
    </xf>
    <xf numFmtId="0" fontId="6" fillId="0" borderId="56" xfId="12" applyFont="1" applyBorder="1" applyAlignment="1">
      <alignment horizontal="left" vertical="center"/>
    </xf>
    <xf numFmtId="0" fontId="6" fillId="0" borderId="9" xfId="12" applyFont="1" applyBorder="1" applyAlignment="1">
      <alignment horizontal="left" vertical="center"/>
    </xf>
    <xf numFmtId="0" fontId="12" fillId="0" borderId="0" xfId="3" applyFont="1">
      <alignment vertical="center"/>
    </xf>
    <xf numFmtId="0" fontId="41" fillId="0" borderId="0" xfId="3" applyFont="1">
      <alignment vertical="center"/>
    </xf>
    <xf numFmtId="0" fontId="12" fillId="0" borderId="0" xfId="3" applyFont="1" applyAlignment="1">
      <alignment horizontal="center" vertical="top"/>
    </xf>
    <xf numFmtId="0" fontId="6" fillId="9" borderId="52" xfId="12" applyFont="1" applyFill="1" applyBorder="1" applyAlignment="1">
      <alignment horizontal="center" vertical="center" wrapText="1"/>
    </xf>
    <xf numFmtId="0" fontId="1" fillId="0" borderId="56" xfId="12" applyBorder="1" applyAlignment="1">
      <alignment horizontal="left" vertical="center" wrapText="1"/>
    </xf>
    <xf numFmtId="0" fontId="1" fillId="0" borderId="55" xfId="12" applyBorder="1" applyAlignment="1">
      <alignment horizontal="left" vertical="center" wrapText="1"/>
    </xf>
    <xf numFmtId="0" fontId="3" fillId="5" borderId="56" xfId="12" applyFont="1" applyFill="1" applyBorder="1" applyAlignment="1">
      <alignment horizontal="left" vertical="center" wrapText="1"/>
    </xf>
    <xf numFmtId="0" fontId="3" fillId="5" borderId="35" xfId="12" applyFont="1" applyFill="1" applyBorder="1" applyAlignment="1">
      <alignment horizontal="left" vertical="center" wrapText="1"/>
    </xf>
    <xf numFmtId="0" fontId="3" fillId="5" borderId="9" xfId="12" applyFont="1" applyFill="1" applyBorder="1" applyAlignment="1">
      <alignment horizontal="left" vertical="center" wrapText="1"/>
    </xf>
    <xf numFmtId="0" fontId="6" fillId="10" borderId="8" xfId="3" applyFont="1" applyFill="1" applyBorder="1" applyAlignment="1">
      <alignment horizontal="center" vertical="center"/>
    </xf>
    <xf numFmtId="0" fontId="6" fillId="10" borderId="9" xfId="3" applyFont="1" applyFill="1" applyBorder="1" applyAlignment="1">
      <alignment horizontal="center" vertical="center"/>
    </xf>
    <xf numFmtId="0" fontId="6" fillId="5" borderId="8" xfId="3" applyFont="1" applyFill="1" applyBorder="1" applyAlignment="1">
      <alignment horizontal="left" vertical="center"/>
    </xf>
    <xf numFmtId="0" fontId="6" fillId="5" borderId="55" xfId="3" applyFont="1" applyFill="1" applyBorder="1" applyAlignment="1">
      <alignment horizontal="left" vertical="center"/>
    </xf>
    <xf numFmtId="0" fontId="6" fillId="5" borderId="56" xfId="3" applyFont="1" applyFill="1" applyBorder="1" applyAlignment="1">
      <alignment horizontal="left" vertical="center"/>
    </xf>
    <xf numFmtId="0" fontId="6" fillId="5" borderId="35" xfId="3" applyFont="1" applyFill="1" applyBorder="1" applyAlignment="1">
      <alignment horizontal="left" vertical="center"/>
    </xf>
    <xf numFmtId="0" fontId="6" fillId="5" borderId="42" xfId="3" applyFont="1" applyFill="1" applyBorder="1" applyAlignment="1">
      <alignment horizontal="left" vertical="center"/>
    </xf>
    <xf numFmtId="0" fontId="6" fillId="5" borderId="9" xfId="3" applyFont="1" applyFill="1" applyBorder="1" applyAlignment="1">
      <alignment horizontal="left" vertical="center"/>
    </xf>
    <xf numFmtId="0" fontId="6" fillId="10" borderId="7" xfId="3" applyFont="1" applyFill="1" applyBorder="1" applyAlignment="1">
      <alignment horizontal="center" vertical="center"/>
    </xf>
    <xf numFmtId="0" fontId="6" fillId="5" borderId="7" xfId="3" applyFont="1" applyFill="1" applyBorder="1" applyAlignment="1">
      <alignment horizontal="left" vertical="center"/>
    </xf>
    <xf numFmtId="0" fontId="7" fillId="0" borderId="8" xfId="3" applyFont="1" applyBorder="1" applyAlignment="1">
      <alignment vertical="top"/>
    </xf>
    <xf numFmtId="0" fontId="7" fillId="0" borderId="35" xfId="3" applyFont="1" applyBorder="1" applyAlignment="1">
      <alignment vertical="top"/>
    </xf>
    <xf numFmtId="0" fontId="7" fillId="0" borderId="9" xfId="3" applyFont="1" applyBorder="1" applyAlignment="1">
      <alignment vertical="top"/>
    </xf>
    <xf numFmtId="0" fontId="25" fillId="0" borderId="0" xfId="3" applyFont="1" applyAlignment="1">
      <alignment horizontal="right" vertical="center"/>
    </xf>
    <xf numFmtId="0" fontId="30" fillId="5" borderId="32" xfId="3" applyFont="1" applyFill="1" applyBorder="1" applyAlignment="1">
      <alignment horizontal="left" vertical="center" wrapText="1"/>
    </xf>
    <xf numFmtId="0" fontId="30" fillId="5" borderId="48" xfId="3" applyFont="1" applyFill="1" applyBorder="1" applyAlignment="1">
      <alignment horizontal="left" vertical="center" wrapText="1"/>
    </xf>
    <xf numFmtId="0" fontId="30" fillId="5" borderId="33" xfId="3" applyFont="1" applyFill="1" applyBorder="1" applyAlignment="1">
      <alignment horizontal="left" vertical="center" wrapText="1"/>
    </xf>
    <xf numFmtId="0" fontId="40" fillId="0" borderId="32" xfId="3" applyFont="1" applyBorder="1" applyAlignment="1">
      <alignment horizontal="center" vertical="center"/>
    </xf>
    <xf numFmtId="0" fontId="40" fillId="0" borderId="33" xfId="3" applyFont="1" applyBorder="1" applyAlignment="1">
      <alignment horizontal="center" vertical="center"/>
    </xf>
    <xf numFmtId="0" fontId="6" fillId="0" borderId="49" xfId="12" applyFont="1" applyBorder="1" applyAlignment="1">
      <alignment horizontal="center" vertical="center"/>
    </xf>
    <xf numFmtId="0" fontId="12" fillId="0" borderId="0" xfId="3" applyFont="1" applyAlignment="1">
      <alignment horizontal="left" vertical="center"/>
    </xf>
    <xf numFmtId="0" fontId="42" fillId="0" borderId="0" xfId="3" applyFont="1">
      <alignment vertical="center"/>
    </xf>
    <xf numFmtId="0" fontId="43" fillId="0" borderId="0" xfId="3" applyFont="1" applyAlignment="1">
      <alignment horizontal="left" vertical="center"/>
    </xf>
    <xf numFmtId="0" fontId="44" fillId="0" borderId="0" xfId="12" applyFont="1">
      <alignment vertical="center"/>
    </xf>
    <xf numFmtId="0" fontId="45" fillId="0" borderId="0" xfId="3" applyFont="1">
      <alignment vertical="center"/>
    </xf>
    <xf numFmtId="0" fontId="8" fillId="0" borderId="0" xfId="3" applyFont="1" applyAlignment="1">
      <alignment horizontal="left" vertical="center"/>
    </xf>
    <xf numFmtId="0" fontId="8" fillId="0" borderId="0" xfId="3" applyFont="1" applyAlignment="1">
      <alignment vertical="top"/>
    </xf>
    <xf numFmtId="0" fontId="8" fillId="0" borderId="0" xfId="3" applyFont="1">
      <alignment vertical="center"/>
    </xf>
    <xf numFmtId="0" fontId="7" fillId="0" borderId="11" xfId="3" applyFont="1" applyBorder="1" applyAlignment="1">
      <alignment horizontal="center" vertical="top"/>
    </xf>
    <xf numFmtId="0" fontId="7" fillId="0" borderId="12" xfId="3" applyFont="1" applyBorder="1" applyAlignment="1">
      <alignment vertical="top"/>
    </xf>
    <xf numFmtId="0" fontId="7" fillId="0" borderId="13" xfId="3" applyFont="1" applyBorder="1" applyAlignment="1">
      <alignment vertical="top"/>
    </xf>
    <xf numFmtId="0" fontId="6" fillId="5" borderId="0" xfId="10" applyFont="1" applyFill="1">
      <alignment vertical="center"/>
    </xf>
    <xf numFmtId="0" fontId="13" fillId="0" borderId="0" xfId="3" applyFont="1" applyBorder="1" applyAlignment="1">
      <alignment horizontal="left" vertical="top" wrapText="1"/>
    </xf>
    <xf numFmtId="0" fontId="29" fillId="5" borderId="11" xfId="3" applyFont="1" applyFill="1" applyBorder="1" applyAlignment="1">
      <alignment horizontal="left" vertical="center" wrapText="1"/>
    </xf>
    <xf numFmtId="0" fontId="29" fillId="5" borderId="12" xfId="3" applyFont="1" applyFill="1" applyBorder="1" applyAlignment="1">
      <alignment horizontal="left" vertical="center" wrapText="1"/>
    </xf>
    <xf numFmtId="0" fontId="29" fillId="5" borderId="13" xfId="3" applyFont="1" applyFill="1" applyBorder="1" applyAlignment="1">
      <alignment horizontal="left" vertical="center" wrapText="1"/>
    </xf>
    <xf numFmtId="0" fontId="13" fillId="16" borderId="11" xfId="12" applyFont="1" applyFill="1" applyBorder="1" applyAlignment="1">
      <alignment horizontal="center" vertical="center"/>
    </xf>
    <xf numFmtId="0" fontId="13" fillId="16" borderId="13" xfId="12" applyFont="1" applyFill="1" applyBorder="1" applyAlignment="1">
      <alignment horizontal="center" vertical="center"/>
    </xf>
    <xf numFmtId="0" fontId="13" fillId="0" borderId="17" xfId="12" applyFont="1" applyBorder="1" applyAlignment="1">
      <alignment horizontal="right" vertical="center"/>
    </xf>
    <xf numFmtId="0" fontId="6" fillId="0" borderId="2" xfId="12" applyFont="1" applyBorder="1" applyAlignment="1">
      <alignment horizontal="center" vertical="center"/>
    </xf>
    <xf numFmtId="0" fontId="6" fillId="0" borderId="1" xfId="12" applyFont="1" applyBorder="1" applyAlignment="1">
      <alignment horizontal="left" vertical="center" wrapText="1"/>
    </xf>
    <xf numFmtId="0" fontId="6" fillId="0" borderId="2" xfId="12" applyFont="1" applyBorder="1" applyAlignment="1">
      <alignment horizontal="left" vertical="center" wrapText="1"/>
    </xf>
    <xf numFmtId="0" fontId="1" fillId="0" borderId="2" xfId="12" applyBorder="1" applyAlignment="1">
      <alignment horizontal="left" vertical="center" wrapText="1"/>
    </xf>
    <xf numFmtId="0" fontId="6" fillId="5" borderId="57" xfId="12" applyFont="1" applyFill="1" applyBorder="1" applyAlignment="1">
      <alignment horizontal="center" vertical="center"/>
    </xf>
    <xf numFmtId="0" fontId="6" fillId="5" borderId="19" xfId="12" applyFont="1" applyFill="1" applyBorder="1" applyAlignment="1">
      <alignment horizontal="center" vertical="center"/>
    </xf>
    <xf numFmtId="0" fontId="6" fillId="5" borderId="58" xfId="12" applyFont="1" applyFill="1" applyBorder="1" applyAlignment="1">
      <alignment horizontal="center" vertical="center"/>
    </xf>
    <xf numFmtId="0" fontId="19" fillId="0" borderId="15" xfId="3" applyFont="1" applyBorder="1" applyAlignment="1">
      <alignment horizontal="center" vertical="center"/>
    </xf>
    <xf numFmtId="0" fontId="15" fillId="4" borderId="16" xfId="3" applyFont="1" applyFill="1" applyBorder="1" applyAlignment="1">
      <alignment horizontal="center" vertical="center"/>
    </xf>
    <xf numFmtId="0" fontId="15" fillId="0" borderId="17" xfId="3" applyFont="1" applyBorder="1" applyAlignment="1">
      <alignment horizontal="center" vertical="center"/>
    </xf>
    <xf numFmtId="0" fontId="15" fillId="4" borderId="17" xfId="3" applyFont="1" applyFill="1" applyBorder="1" applyAlignment="1">
      <alignment horizontal="center" vertical="center"/>
    </xf>
    <xf numFmtId="0" fontId="8" fillId="0" borderId="0" xfId="3" applyFont="1" applyAlignment="1">
      <alignment horizontal="left" vertical="top"/>
    </xf>
    <xf numFmtId="0" fontId="7" fillId="0" borderId="14" xfId="3" applyFont="1" applyBorder="1" applyAlignment="1">
      <alignment horizontal="center" vertical="top"/>
    </xf>
    <xf numFmtId="0" fontId="7" fillId="0" borderId="15" xfId="3" applyFont="1" applyBorder="1" applyAlignment="1">
      <alignment vertical="top"/>
    </xf>
    <xf numFmtId="0" fontId="29" fillId="5" borderId="14" xfId="3" applyFont="1" applyFill="1" applyBorder="1" applyAlignment="1">
      <alignment horizontal="left" vertical="center" wrapText="1"/>
    </xf>
    <xf numFmtId="0" fontId="29" fillId="5" borderId="0" xfId="3" applyFont="1" applyFill="1" applyAlignment="1">
      <alignment horizontal="left" vertical="center" wrapText="1"/>
    </xf>
    <xf numFmtId="0" fontId="29" fillId="5" borderId="15" xfId="3" applyFont="1" applyFill="1" applyBorder="1" applyAlignment="1">
      <alignment horizontal="left" vertical="center" wrapText="1"/>
    </xf>
    <xf numFmtId="0" fontId="13" fillId="0" borderId="14" xfId="3" applyFont="1" applyBorder="1" applyAlignment="1">
      <alignment horizontal="left" vertical="center"/>
    </xf>
    <xf numFmtId="0" fontId="13" fillId="16" borderId="14" xfId="12" applyFont="1" applyFill="1" applyBorder="1" applyAlignment="1">
      <alignment horizontal="center" vertical="center"/>
    </xf>
    <xf numFmtId="0" fontId="13" fillId="16" borderId="15" xfId="12" applyFont="1" applyFill="1" applyBorder="1" applyAlignment="1">
      <alignment horizontal="center" vertical="center"/>
    </xf>
    <xf numFmtId="0" fontId="13" fillId="0" borderId="24" xfId="12" applyFont="1" applyBorder="1" applyAlignment="1">
      <alignment horizontal="right" vertical="center"/>
    </xf>
    <xf numFmtId="0" fontId="6" fillId="0" borderId="3" xfId="12" applyFont="1" applyBorder="1" applyAlignment="1">
      <alignment horizontal="left" vertical="center" wrapText="1"/>
    </xf>
    <xf numFmtId="0" fontId="1" fillId="0" borderId="3" xfId="12" applyBorder="1" applyAlignment="1">
      <alignment horizontal="left" vertical="center" wrapText="1"/>
    </xf>
    <xf numFmtId="0" fontId="1" fillId="0" borderId="4" xfId="12" applyBorder="1" applyAlignment="1">
      <alignment horizontal="left" vertical="center" wrapText="1"/>
    </xf>
    <xf numFmtId="0" fontId="6" fillId="5" borderId="59" xfId="12" applyFont="1" applyFill="1" applyBorder="1" applyAlignment="1">
      <alignment horizontal="center" vertical="center"/>
    </xf>
    <xf numFmtId="0" fontId="6" fillId="5" borderId="16" xfId="12" applyFont="1" applyFill="1" applyBorder="1" applyAlignment="1">
      <alignment horizontal="center" vertical="center"/>
    </xf>
    <xf numFmtId="0" fontId="6" fillId="5" borderId="41" xfId="12" applyFont="1" applyFill="1" applyBorder="1" applyAlignment="1">
      <alignment horizontal="center" vertical="center"/>
    </xf>
    <xf numFmtId="0" fontId="15" fillId="0" borderId="34" xfId="3" applyFont="1" applyBorder="1" applyAlignment="1">
      <alignment horizontal="center" vertical="center"/>
    </xf>
    <xf numFmtId="0" fontId="15" fillId="4" borderId="34" xfId="3" applyFont="1" applyFill="1" applyBorder="1" applyAlignment="1">
      <alignment horizontal="center" vertical="center"/>
    </xf>
    <xf numFmtId="0" fontId="13" fillId="0" borderId="14" xfId="3" applyFont="1" applyBorder="1" applyAlignment="1">
      <alignment vertical="center" wrapText="1"/>
    </xf>
    <xf numFmtId="0" fontId="13" fillId="16" borderId="32" xfId="12" applyFont="1" applyFill="1" applyBorder="1" applyAlignment="1">
      <alignment horizontal="center" vertical="center"/>
    </xf>
    <xf numFmtId="0" fontId="13" fillId="16" borderId="33" xfId="12" applyFont="1" applyFill="1" applyBorder="1" applyAlignment="1">
      <alignment horizontal="center" vertical="center"/>
    </xf>
    <xf numFmtId="0" fontId="13" fillId="0" borderId="34" xfId="12" applyFont="1" applyBorder="1" applyAlignment="1">
      <alignment horizontal="right" vertical="center"/>
    </xf>
    <xf numFmtId="0" fontId="24" fillId="12" borderId="5" xfId="11" applyFont="1" applyFill="1" applyBorder="1" applyAlignment="1">
      <alignment horizontal="center" vertical="center"/>
    </xf>
    <xf numFmtId="0" fontId="13" fillId="16" borderId="17" xfId="12" applyFont="1" applyFill="1" applyBorder="1" applyAlignment="1">
      <alignment horizontal="center" vertical="center"/>
    </xf>
    <xf numFmtId="0" fontId="13" fillId="5" borderId="17" xfId="12" applyFont="1" applyFill="1" applyBorder="1" applyAlignment="1">
      <alignment horizontal="center" vertical="center"/>
    </xf>
    <xf numFmtId="0" fontId="24" fillId="12" borderId="6" xfId="11" applyFont="1" applyFill="1" applyBorder="1" applyAlignment="1">
      <alignment horizontal="center" vertical="center"/>
    </xf>
    <xf numFmtId="0" fontId="13" fillId="16" borderId="24" xfId="12" applyFont="1" applyFill="1" applyBorder="1" applyAlignment="1">
      <alignment horizontal="center" vertical="center"/>
    </xf>
    <xf numFmtId="0" fontId="13" fillId="5" borderId="24" xfId="12" applyFont="1" applyFill="1" applyBorder="1" applyAlignment="1">
      <alignment horizontal="center" vertical="center"/>
    </xf>
    <xf numFmtId="0" fontId="6" fillId="5" borderId="11" xfId="12" applyFont="1" applyFill="1" applyBorder="1" applyAlignment="1">
      <alignment horizontal="center" vertical="center"/>
    </xf>
    <xf numFmtId="0" fontId="6" fillId="5" borderId="13" xfId="12" applyFont="1" applyFill="1" applyBorder="1" applyAlignment="1">
      <alignment horizontal="center" vertical="center"/>
    </xf>
    <xf numFmtId="0" fontId="6" fillId="5" borderId="17" xfId="12" applyFont="1" applyFill="1" applyBorder="1" applyAlignment="1">
      <alignment horizontal="center" vertical="center"/>
    </xf>
    <xf numFmtId="0" fontId="6" fillId="5" borderId="14" xfId="12" applyFont="1" applyFill="1" applyBorder="1" applyAlignment="1">
      <alignment horizontal="center" vertical="center"/>
    </xf>
    <xf numFmtId="0" fontId="6" fillId="5" borderId="15" xfId="12" applyFont="1" applyFill="1" applyBorder="1" applyAlignment="1">
      <alignment horizontal="center" vertical="center"/>
    </xf>
    <xf numFmtId="0" fontId="6" fillId="5" borderId="24" xfId="12" applyFont="1" applyFill="1" applyBorder="1" applyAlignment="1">
      <alignment horizontal="center" vertical="center"/>
    </xf>
    <xf numFmtId="0" fontId="6" fillId="14" borderId="43" xfId="12" applyFont="1" applyFill="1" applyBorder="1" applyAlignment="1">
      <alignment horizontal="center" vertical="center"/>
    </xf>
    <xf numFmtId="0" fontId="6" fillId="14" borderId="44" xfId="12" applyFont="1" applyFill="1" applyBorder="1" applyAlignment="1">
      <alignment horizontal="center" vertical="center"/>
    </xf>
    <xf numFmtId="0" fontId="6" fillId="5" borderId="46" xfId="12" applyFont="1" applyFill="1" applyBorder="1" applyAlignment="1">
      <alignment horizontal="center" vertical="center"/>
    </xf>
    <xf numFmtId="0" fontId="13" fillId="16" borderId="34" xfId="12" applyFont="1" applyFill="1" applyBorder="1" applyAlignment="1">
      <alignment horizontal="center" vertical="center"/>
    </xf>
    <xf numFmtId="0" fontId="13" fillId="5" borderId="34" xfId="12" applyFont="1" applyFill="1" applyBorder="1" applyAlignment="1">
      <alignment horizontal="center" vertical="center"/>
    </xf>
    <xf numFmtId="0" fontId="6" fillId="14" borderId="45" xfId="12" applyFont="1" applyFill="1" applyBorder="1" applyAlignment="1">
      <alignment horizontal="center" vertical="center"/>
    </xf>
    <xf numFmtId="0" fontId="6" fillId="14" borderId="37" xfId="12" applyFont="1" applyFill="1" applyBorder="1" applyAlignment="1">
      <alignment horizontal="center" vertical="center"/>
    </xf>
    <xf numFmtId="0" fontId="6" fillId="5" borderId="40" xfId="12" applyFont="1" applyFill="1" applyBorder="1" applyAlignment="1">
      <alignment horizontal="center" vertical="center"/>
    </xf>
    <xf numFmtId="0" fontId="6" fillId="0" borderId="15" xfId="12" applyFont="1" applyBorder="1">
      <alignment vertical="center"/>
    </xf>
    <xf numFmtId="0" fontId="6" fillId="0" borderId="17" xfId="12" applyFont="1" applyBorder="1">
      <alignment vertical="center"/>
    </xf>
    <xf numFmtId="0" fontId="6" fillId="0" borderId="9" xfId="12" applyFont="1" applyBorder="1" applyAlignment="1">
      <alignment horizontal="center" vertical="center"/>
    </xf>
    <xf numFmtId="0" fontId="6" fillId="0" borderId="8" xfId="12" applyFont="1" applyBorder="1" applyAlignment="1">
      <alignment horizontal="left" vertical="center" wrapText="1"/>
    </xf>
    <xf numFmtId="0" fontId="6" fillId="0" borderId="9" xfId="12" applyFont="1" applyBorder="1" applyAlignment="1">
      <alignment horizontal="left" vertical="center" wrapText="1"/>
    </xf>
    <xf numFmtId="0" fontId="1" fillId="0" borderId="8" xfId="12" applyBorder="1" applyAlignment="1">
      <alignment horizontal="left" vertical="center" wrapText="1"/>
    </xf>
    <xf numFmtId="0" fontId="1" fillId="0" borderId="9" xfId="12" applyBorder="1" applyAlignment="1">
      <alignment horizontal="left" vertical="center" wrapText="1"/>
    </xf>
    <xf numFmtId="0" fontId="6" fillId="5" borderId="1" xfId="12" applyFont="1" applyFill="1" applyBorder="1" applyAlignment="1">
      <alignment horizontal="center" vertical="center" wrapText="1"/>
    </xf>
    <xf numFmtId="0" fontId="6" fillId="5" borderId="2" xfId="12" applyFont="1" applyFill="1" applyBorder="1" applyAlignment="1">
      <alignment horizontal="center" vertical="center" wrapText="1"/>
    </xf>
    <xf numFmtId="0" fontId="11" fillId="12" borderId="1" xfId="11" applyFont="1" applyFill="1" applyBorder="1" applyAlignment="1">
      <alignment horizontal="center" vertical="center"/>
    </xf>
    <xf numFmtId="0" fontId="11" fillId="12" borderId="2" xfId="11" applyFont="1" applyFill="1" applyBorder="1" applyAlignment="1">
      <alignment horizontal="center" vertical="center"/>
    </xf>
    <xf numFmtId="0" fontId="6" fillId="5" borderId="3" xfId="12" applyFont="1" applyFill="1" applyBorder="1" applyAlignment="1">
      <alignment horizontal="center" vertical="center" wrapText="1"/>
    </xf>
    <xf numFmtId="0" fontId="6" fillId="5" borderId="4" xfId="12" applyFont="1" applyFill="1" applyBorder="1" applyAlignment="1">
      <alignment horizontal="center" vertical="center" wrapText="1"/>
    </xf>
    <xf numFmtId="0" fontId="11" fillId="12" borderId="3" xfId="11" applyFont="1" applyFill="1" applyBorder="1" applyAlignment="1">
      <alignment horizontal="center" vertical="center"/>
    </xf>
    <xf numFmtId="0" fontId="11" fillId="12" borderId="4" xfId="11" applyFont="1" applyFill="1" applyBorder="1" applyAlignment="1">
      <alignment horizontal="center" vertical="center"/>
    </xf>
    <xf numFmtId="0" fontId="24" fillId="12" borderId="7" xfId="11" applyFont="1" applyFill="1" applyBorder="1" applyAlignment="1">
      <alignment horizontal="center" vertical="center"/>
    </xf>
    <xf numFmtId="0" fontId="6" fillId="5" borderId="32" xfId="12" applyFont="1" applyFill="1" applyBorder="1" applyAlignment="1">
      <alignment horizontal="center" vertical="center"/>
    </xf>
    <xf numFmtId="0" fontId="6" fillId="5" borderId="33" xfId="12" applyFont="1" applyFill="1" applyBorder="1" applyAlignment="1">
      <alignment horizontal="center" vertical="center"/>
    </xf>
    <xf numFmtId="0" fontId="6" fillId="5" borderId="34" xfId="12" applyFont="1" applyFill="1" applyBorder="1" applyAlignment="1">
      <alignment horizontal="center" vertical="center"/>
    </xf>
    <xf numFmtId="0" fontId="13" fillId="0" borderId="0" xfId="3" applyFont="1" applyAlignment="1">
      <alignment horizontal="left" vertical="center"/>
    </xf>
    <xf numFmtId="0" fontId="11" fillId="12" borderId="8" xfId="11" applyFont="1" applyFill="1" applyBorder="1" applyAlignment="1">
      <alignment horizontal="center" vertical="center"/>
    </xf>
    <xf numFmtId="0" fontId="11" fillId="12" borderId="9" xfId="11" applyFont="1" applyFill="1" applyBorder="1" applyAlignment="1">
      <alignment horizontal="center" vertical="center"/>
    </xf>
    <xf numFmtId="0" fontId="13" fillId="16" borderId="16" xfId="12" applyFont="1" applyFill="1" applyBorder="1" applyAlignment="1">
      <alignment horizontal="center" vertical="center"/>
    </xf>
    <xf numFmtId="0" fontId="6" fillId="5" borderId="8" xfId="12" applyFont="1" applyFill="1" applyBorder="1" applyAlignment="1">
      <alignment horizontal="center" vertical="center" wrapText="1"/>
    </xf>
    <xf numFmtId="0" fontId="6" fillId="5" borderId="9" xfId="12" applyFont="1" applyFill="1" applyBorder="1" applyAlignment="1">
      <alignment horizontal="center" vertical="center" wrapText="1"/>
    </xf>
    <xf numFmtId="0" fontId="6" fillId="14" borderId="36" xfId="12" applyFont="1" applyFill="1" applyBorder="1" applyAlignment="1">
      <alignment horizontal="center" vertical="center"/>
    </xf>
    <xf numFmtId="0" fontId="6" fillId="14" borderId="40" xfId="12" applyFont="1" applyFill="1" applyBorder="1" applyAlignment="1">
      <alignment horizontal="center" vertical="center"/>
    </xf>
    <xf numFmtId="0" fontId="6" fillId="5" borderId="36" xfId="12" applyFont="1" applyFill="1" applyBorder="1" applyAlignment="1">
      <alignment horizontal="center" vertical="center"/>
    </xf>
    <xf numFmtId="0" fontId="6" fillId="5" borderId="17" xfId="12" applyFont="1" applyFill="1" applyBorder="1" applyAlignment="1">
      <alignment horizontal="center" vertical="center" wrapText="1"/>
    </xf>
    <xf numFmtId="0" fontId="6" fillId="14" borderId="38" xfId="12" applyFont="1" applyFill="1" applyBorder="1" applyAlignment="1">
      <alignment horizontal="center" vertical="center"/>
    </xf>
    <xf numFmtId="0" fontId="6" fillId="14" borderId="41" xfId="12" applyFont="1" applyFill="1" applyBorder="1" applyAlignment="1">
      <alignment horizontal="center" vertical="center"/>
    </xf>
    <xf numFmtId="0" fontId="6" fillId="5" borderId="38" xfId="12" applyFont="1" applyFill="1" applyBorder="1" applyAlignment="1">
      <alignment horizontal="center" vertical="center"/>
    </xf>
    <xf numFmtId="0" fontId="6" fillId="5" borderId="24" xfId="12" applyFont="1" applyFill="1" applyBorder="1" applyAlignment="1">
      <alignment horizontal="center" vertical="center" wrapText="1"/>
    </xf>
    <xf numFmtId="0" fontId="6" fillId="5" borderId="11" xfId="12" applyFont="1" applyFill="1" applyBorder="1" applyAlignment="1">
      <alignment horizontal="left" vertical="top" wrapText="1"/>
    </xf>
    <xf numFmtId="0" fontId="28" fillId="0" borderId="13" xfId="12" applyFont="1" applyBorder="1" applyAlignment="1">
      <alignment horizontal="left" vertical="top" wrapText="1"/>
    </xf>
    <xf numFmtId="0" fontId="6" fillId="5" borderId="12" xfId="12" applyFont="1" applyFill="1" applyBorder="1" applyAlignment="1">
      <alignment horizontal="left" vertical="center" wrapText="1"/>
    </xf>
    <xf numFmtId="0" fontId="6" fillId="5" borderId="37" xfId="12" applyFont="1" applyFill="1" applyBorder="1" applyAlignment="1">
      <alignment horizontal="left" vertical="center" wrapText="1"/>
    </xf>
    <xf numFmtId="0" fontId="28" fillId="0" borderId="14" xfId="12" applyFont="1" applyBorder="1" applyAlignment="1">
      <alignment horizontal="left" vertical="top" wrapText="1"/>
    </xf>
    <xf numFmtId="0" fontId="28" fillId="0" borderId="15" xfId="12" applyFont="1" applyBorder="1" applyAlignment="1">
      <alignment horizontal="left" vertical="top" wrapText="1"/>
    </xf>
    <xf numFmtId="0" fontId="6" fillId="5" borderId="14" xfId="12" applyFont="1" applyFill="1" applyBorder="1" applyAlignment="1">
      <alignment horizontal="left" vertical="center" wrapText="1"/>
    </xf>
    <xf numFmtId="0" fontId="6" fillId="5" borderId="0" xfId="12" applyFont="1" applyFill="1" applyAlignment="1">
      <alignment horizontal="left" vertical="center" wrapText="1"/>
    </xf>
    <xf numFmtId="0" fontId="6" fillId="5" borderId="4" xfId="12" applyFont="1" applyFill="1" applyBorder="1" applyAlignment="1">
      <alignment horizontal="left" vertical="center" wrapText="1"/>
    </xf>
    <xf numFmtId="0" fontId="6" fillId="14" borderId="46" xfId="12" applyFont="1" applyFill="1" applyBorder="1" applyAlignment="1">
      <alignment horizontal="center" vertical="center"/>
    </xf>
    <xf numFmtId="0" fontId="6" fillId="5" borderId="47" xfId="12" applyFont="1" applyFill="1" applyBorder="1" applyAlignment="1">
      <alignment horizontal="center" vertical="center"/>
    </xf>
    <xf numFmtId="0" fontId="6" fillId="5" borderId="34" xfId="12" applyFont="1" applyFill="1" applyBorder="1" applyAlignment="1">
      <alignment horizontal="center" vertical="center" wrapText="1"/>
    </xf>
    <xf numFmtId="0" fontId="6" fillId="5" borderId="36" xfId="12" applyFont="1" applyFill="1" applyBorder="1" applyAlignment="1">
      <alignment horizontal="center" vertical="center" wrapText="1"/>
    </xf>
    <xf numFmtId="0" fontId="6" fillId="5" borderId="40" xfId="12" applyFont="1" applyFill="1" applyBorder="1" applyAlignment="1">
      <alignment horizontal="center" vertical="center" wrapText="1"/>
    </xf>
    <xf numFmtId="0" fontId="6" fillId="5" borderId="38" xfId="12" applyFont="1" applyFill="1" applyBorder="1" applyAlignment="1">
      <alignment horizontal="center" vertical="center" wrapText="1"/>
    </xf>
    <xf numFmtId="0" fontId="6" fillId="5" borderId="41" xfId="12" applyFont="1" applyFill="1" applyBorder="1" applyAlignment="1">
      <alignment horizontal="center" vertical="center" wrapText="1"/>
    </xf>
    <xf numFmtId="0" fontId="6" fillId="14" borderId="47" xfId="12" applyFont="1" applyFill="1" applyBorder="1" applyAlignment="1">
      <alignment horizontal="center" vertical="center"/>
    </xf>
    <xf numFmtId="0" fontId="6" fillId="5" borderId="47" xfId="12" applyFont="1" applyFill="1" applyBorder="1" applyAlignment="1">
      <alignment horizontal="center" vertical="center" wrapText="1"/>
    </xf>
    <xf numFmtId="0" fontId="6" fillId="5" borderId="46" xfId="12" applyFont="1" applyFill="1" applyBorder="1" applyAlignment="1">
      <alignment horizontal="center" vertical="center" wrapText="1"/>
    </xf>
    <xf numFmtId="0" fontId="40" fillId="0" borderId="0" xfId="3" applyFont="1">
      <alignment vertical="center"/>
    </xf>
    <xf numFmtId="0" fontId="1" fillId="0" borderId="52" xfId="12" applyBorder="1" applyAlignment="1">
      <alignment horizontal="center" vertical="center" wrapText="1"/>
    </xf>
    <xf numFmtId="0" fontId="28" fillId="0" borderId="56" xfId="12" applyFont="1" applyBorder="1" applyAlignment="1">
      <alignment horizontal="left" vertical="top" wrapText="1"/>
    </xf>
    <xf numFmtId="0" fontId="28" fillId="0" borderId="55" xfId="12" applyFont="1" applyBorder="1" applyAlignment="1">
      <alignment horizontal="left" vertical="top" wrapText="1"/>
    </xf>
    <xf numFmtId="0" fontId="6" fillId="5" borderId="56" xfId="12" applyFont="1" applyFill="1" applyBorder="1" applyAlignment="1">
      <alignment horizontal="left" vertical="center" wrapText="1"/>
    </xf>
    <xf numFmtId="0" fontId="6" fillId="5" borderId="35" xfId="12" applyFont="1" applyFill="1" applyBorder="1" applyAlignment="1">
      <alignment horizontal="left" vertical="center" wrapText="1"/>
    </xf>
    <xf numFmtId="0" fontId="6" fillId="5" borderId="9" xfId="12" applyFont="1" applyFill="1" applyBorder="1" applyAlignment="1">
      <alignment horizontal="left" vertical="center" wrapText="1"/>
    </xf>
    <xf numFmtId="0" fontId="7" fillId="0" borderId="32" xfId="3" applyFont="1" applyBorder="1" applyAlignment="1">
      <alignment horizontal="center" vertical="top"/>
    </xf>
    <xf numFmtId="0" fontId="7" fillId="0" borderId="48" xfId="3" applyFont="1" applyBorder="1" applyAlignment="1">
      <alignment vertical="top"/>
    </xf>
    <xf numFmtId="0" fontId="7" fillId="0" borderId="33" xfId="3" applyFont="1" applyBorder="1" applyAlignment="1">
      <alignment vertical="top"/>
    </xf>
    <xf numFmtId="0" fontId="11" fillId="0" borderId="0" xfId="3" applyFont="1" applyAlignment="1">
      <alignment horizontal="right" vertical="center"/>
    </xf>
    <xf numFmtId="0" fontId="29" fillId="5" borderId="32" xfId="3" applyFont="1" applyFill="1" applyBorder="1" applyAlignment="1">
      <alignment horizontal="left" vertical="center" wrapText="1"/>
    </xf>
    <xf numFmtId="0" fontId="29" fillId="5" borderId="48" xfId="3" applyFont="1" applyFill="1" applyBorder="1" applyAlignment="1">
      <alignment horizontal="left" vertical="center" wrapText="1"/>
    </xf>
    <xf numFmtId="0" fontId="29" fillId="5" borderId="33" xfId="3" applyFont="1" applyFill="1" applyBorder="1" applyAlignment="1">
      <alignment horizontal="left" vertical="center" wrapText="1"/>
    </xf>
    <xf numFmtId="0" fontId="6" fillId="5" borderId="60" xfId="12" applyFont="1" applyFill="1" applyBorder="1" applyAlignment="1">
      <alignment horizontal="center" vertical="center"/>
    </xf>
    <xf numFmtId="0" fontId="6" fillId="5" borderId="61" xfId="12" applyFont="1" applyFill="1" applyBorder="1" applyAlignment="1">
      <alignment horizontal="center" vertical="center"/>
    </xf>
    <xf numFmtId="0" fontId="6" fillId="5" borderId="54" xfId="12" applyFont="1" applyFill="1" applyBorder="1" applyAlignment="1">
      <alignment horizontal="center" vertical="center"/>
    </xf>
    <xf numFmtId="0" fontId="10" fillId="0" borderId="0" xfId="3" applyFont="1" applyFill="1" applyBorder="1" applyAlignment="1">
      <alignment vertical="top"/>
    </xf>
    <xf numFmtId="0" fontId="10" fillId="0" borderId="0" xfId="3" applyFont="1" applyFill="1" applyBorder="1">
      <alignment vertical="center"/>
    </xf>
    <xf numFmtId="0" fontId="46" fillId="0" borderId="0" xfId="1" applyFont="1">
      <alignment vertical="center"/>
    </xf>
    <xf numFmtId="0" fontId="13" fillId="0" borderId="0" xfId="3" applyFont="1" applyAlignment="1">
      <alignment vertical="top" wrapText="1"/>
    </xf>
    <xf numFmtId="0" fontId="7" fillId="0" borderId="0" xfId="3" applyFont="1" applyFill="1" applyBorder="1">
      <alignment vertical="center"/>
    </xf>
    <xf numFmtId="0" fontId="28" fillId="0" borderId="0" xfId="3" applyFont="1" applyFill="1" applyBorder="1">
      <alignment vertical="center"/>
    </xf>
    <xf numFmtId="0" fontId="11" fillId="0" borderId="0" xfId="12" applyFont="1" applyFill="1" applyBorder="1">
      <alignment vertical="center"/>
    </xf>
    <xf numFmtId="0" fontId="13" fillId="0" borderId="0" xfId="12" applyFont="1" applyFill="1" applyBorder="1" applyAlignment="1">
      <alignment vertical="center"/>
    </xf>
    <xf numFmtId="0" fontId="13" fillId="0" borderId="0" xfId="8" applyFont="1" applyFill="1" applyBorder="1">
      <alignment vertical="center"/>
    </xf>
    <xf numFmtId="0" fontId="28" fillId="0" borderId="0" xfId="3" applyFont="1" applyFill="1" applyBorder="1" applyAlignment="1">
      <alignment vertical="center"/>
    </xf>
    <xf numFmtId="0" fontId="11" fillId="0" borderId="0" xfId="12" applyFont="1" applyFill="1" applyBorder="1" applyAlignment="1">
      <alignment vertical="center"/>
    </xf>
    <xf numFmtId="0" fontId="11" fillId="0" borderId="0" xfId="12" applyFont="1" applyFill="1" applyBorder="1" applyAlignment="1">
      <alignment horizontal="center" vertical="center"/>
    </xf>
    <xf numFmtId="0" fontId="6" fillId="0" borderId="0" xfId="12" applyFont="1" applyFill="1" applyBorder="1" applyAlignment="1">
      <alignment horizontal="center" vertical="center"/>
    </xf>
    <xf numFmtId="0" fontId="6" fillId="0" borderId="0" xfId="12" applyFont="1" applyFill="1" applyBorder="1" applyAlignment="1">
      <alignment horizontal="left" vertical="center"/>
    </xf>
    <xf numFmtId="176" fontId="6" fillId="0" borderId="0" xfId="12" applyNumberFormat="1" applyFont="1" applyFill="1" applyBorder="1" applyAlignment="1">
      <alignment vertical="center"/>
    </xf>
    <xf numFmtId="0" fontId="6" fillId="14" borderId="0" xfId="12" applyFont="1" applyFill="1" applyAlignment="1">
      <alignment vertical="center"/>
    </xf>
    <xf numFmtId="0" fontId="6" fillId="5" borderId="0" xfId="12" applyFont="1" applyFill="1" applyAlignment="1">
      <alignment vertical="center"/>
    </xf>
  </cellXfs>
  <cellStyles count="13">
    <cellStyle name="標準" xfId="0" builtinId="0"/>
    <cellStyle name="標準 2" xfId="1"/>
    <cellStyle name="標準 2 2" xfId="2"/>
    <cellStyle name="標準 2 2 2" xfId="3"/>
    <cellStyle name="標準 3" xfId="4"/>
    <cellStyle name="標準 3 2" xfId="5"/>
    <cellStyle name="標準 3 2 3" xfId="6"/>
    <cellStyle name="標準 4" xfId="7"/>
    <cellStyle name="標準 4 2 2" xfId="8"/>
    <cellStyle name="標準 5" xfId="9"/>
    <cellStyle name="標準 5 3" xfId="10"/>
    <cellStyle name="標準 7 2" xfId="11"/>
    <cellStyle name="標準 8" xfId="12"/>
  </cellStyles>
  <tableStyles count="0" defaultTableStyle="TableStyleMedium2" defaultPivotStyle="PivotStyleLight16"/>
  <colors>
    <mruColors>
      <color rgb="FFFF990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103</xdr:col>
      <xdr:colOff>15240</xdr:colOff>
      <xdr:row>497</xdr:row>
      <xdr:rowOff>53975</xdr:rowOff>
    </xdr:from>
    <xdr:to xmlns:xdr="http://schemas.openxmlformats.org/drawingml/2006/spreadsheetDrawing">
      <xdr:col>130</xdr:col>
      <xdr:colOff>20955</xdr:colOff>
      <xdr:row>499</xdr:row>
      <xdr:rowOff>34290</xdr:rowOff>
    </xdr:to>
    <xdr:sp macro="" textlink="">
      <xdr:nvSpPr>
        <xdr:cNvPr id="2" name="テキスト ボックス 1"/>
        <xdr:cNvSpPr txBox="1"/>
      </xdr:nvSpPr>
      <xdr:spPr>
        <a:xfrm>
          <a:off x="12376785" y="109375575"/>
          <a:ext cx="3246120" cy="4565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67945</xdr:colOff>
      <xdr:row>17</xdr:row>
      <xdr:rowOff>13335</xdr:rowOff>
    </xdr:from>
    <xdr:to xmlns:xdr="http://schemas.openxmlformats.org/drawingml/2006/spreadsheetDrawing">
      <xdr:col>130</xdr:col>
      <xdr:colOff>22225</xdr:colOff>
      <xdr:row>20</xdr:row>
      <xdr:rowOff>15875</xdr:rowOff>
    </xdr:to>
    <xdr:sp macro="" textlink="">
      <xdr:nvSpPr>
        <xdr:cNvPr id="3" name="テキスト ボックス 2"/>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mlns:xdr="http://schemas.openxmlformats.org/drawingml/2006/spreadsheetDrawing">
      <xdr:col>107</xdr:col>
      <xdr:colOff>111760</xdr:colOff>
      <xdr:row>50</xdr:row>
      <xdr:rowOff>0</xdr:rowOff>
    </xdr:from>
    <xdr:to xmlns:xdr="http://schemas.openxmlformats.org/drawingml/2006/spreadsheetDrawing">
      <xdr:col>130</xdr:col>
      <xdr:colOff>40640</xdr:colOff>
      <xdr:row>50</xdr:row>
      <xdr:rowOff>238125</xdr:rowOff>
    </xdr:to>
    <xdr:sp macro="" textlink="">
      <xdr:nvSpPr>
        <xdr:cNvPr id="4" name="テキスト ボックス 3"/>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mlns:xdr="http://schemas.openxmlformats.org/drawingml/2006/spreadsheetDrawing">
      <xdr:col>68</xdr:col>
      <xdr:colOff>48260</xdr:colOff>
      <xdr:row>64</xdr:row>
      <xdr:rowOff>27305</xdr:rowOff>
    </xdr:from>
    <xdr:to xmlns:xdr="http://schemas.openxmlformats.org/drawingml/2006/spreadsheetDrawing">
      <xdr:col>69</xdr:col>
      <xdr:colOff>98425</xdr:colOff>
      <xdr:row>71</xdr:row>
      <xdr:rowOff>221615</xdr:rowOff>
    </xdr:to>
    <xdr:sp macro="" textlink="">
      <xdr:nvSpPr>
        <xdr:cNvPr id="5" name="左中かっこ 4"/>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65</xdr:col>
      <xdr:colOff>46990</xdr:colOff>
      <xdr:row>64</xdr:row>
      <xdr:rowOff>0</xdr:rowOff>
    </xdr:from>
    <xdr:to xmlns:xdr="http://schemas.openxmlformats.org/drawingml/2006/spreadsheetDrawing">
      <xdr:col>68</xdr:col>
      <xdr:colOff>89535</xdr:colOff>
      <xdr:row>72</xdr:row>
      <xdr:rowOff>215900</xdr:rowOff>
    </xdr:to>
    <xdr:sp macro="" textlink="">
      <xdr:nvSpPr>
        <xdr:cNvPr id="6" name="テキスト ボックス 11"/>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102</xdr:col>
      <xdr:colOff>27940</xdr:colOff>
      <xdr:row>63</xdr:row>
      <xdr:rowOff>37465</xdr:rowOff>
    </xdr:from>
    <xdr:to xmlns:xdr="http://schemas.openxmlformats.org/drawingml/2006/spreadsheetDrawing">
      <xdr:col>103</xdr:col>
      <xdr:colOff>78105</xdr:colOff>
      <xdr:row>68</xdr:row>
      <xdr:rowOff>232410</xdr:rowOff>
    </xdr:to>
    <xdr:sp macro="" textlink="">
      <xdr:nvSpPr>
        <xdr:cNvPr id="7" name="左中かっこ 6"/>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99</xdr:col>
      <xdr:colOff>50800</xdr:colOff>
      <xdr:row>61</xdr:row>
      <xdr:rowOff>100965</xdr:rowOff>
    </xdr:from>
    <xdr:to xmlns:xdr="http://schemas.openxmlformats.org/drawingml/2006/spreadsheetDrawing">
      <xdr:col>102</xdr:col>
      <xdr:colOff>88900</xdr:colOff>
      <xdr:row>70</xdr:row>
      <xdr:rowOff>210820</xdr:rowOff>
    </xdr:to>
    <xdr:sp macro="" textlink="">
      <xdr:nvSpPr>
        <xdr:cNvPr id="8" name="テキスト ボックス 7"/>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104</xdr:col>
      <xdr:colOff>0</xdr:colOff>
      <xdr:row>108</xdr:row>
      <xdr:rowOff>0</xdr:rowOff>
    </xdr:from>
    <xdr:to xmlns:xdr="http://schemas.openxmlformats.org/drawingml/2006/spreadsheetDrawing">
      <xdr:col>130</xdr:col>
      <xdr:colOff>46355</xdr:colOff>
      <xdr:row>109</xdr:row>
      <xdr:rowOff>0</xdr:rowOff>
    </xdr:to>
    <xdr:sp macro="" textlink="">
      <xdr:nvSpPr>
        <xdr:cNvPr id="9" name="テキスト ボックス 8"/>
        <xdr:cNvSpPr txBox="1"/>
      </xdr:nvSpPr>
      <xdr:spPr>
        <a:xfrm>
          <a:off x="12481560" y="26593800"/>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mlns:xdr="http://schemas.openxmlformats.org/drawingml/2006/spreadsheetDrawing">
      <xdr:col>3</xdr:col>
      <xdr:colOff>66675</xdr:colOff>
      <xdr:row>171</xdr:row>
      <xdr:rowOff>133350</xdr:rowOff>
    </xdr:from>
    <xdr:to xmlns:xdr="http://schemas.openxmlformats.org/drawingml/2006/spreadsheetDrawing">
      <xdr:col>18</xdr:col>
      <xdr:colOff>1270</xdr:colOff>
      <xdr:row>172</xdr:row>
      <xdr:rowOff>110490</xdr:rowOff>
    </xdr:to>
    <xdr:sp macro="" textlink="">
      <xdr:nvSpPr>
        <xdr:cNvPr id="12" name="正方形/長方形 11"/>
        <xdr:cNvSpPr/>
      </xdr:nvSpPr>
      <xdr:spPr>
        <a:xfrm>
          <a:off x="426720" y="412527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175</xdr:row>
      <xdr:rowOff>83820</xdr:rowOff>
    </xdr:from>
    <xdr:to xmlns:xdr="http://schemas.openxmlformats.org/drawingml/2006/spreadsheetDrawing">
      <xdr:col>22</xdr:col>
      <xdr:colOff>0</xdr:colOff>
      <xdr:row>178</xdr:row>
      <xdr:rowOff>101600</xdr:rowOff>
    </xdr:to>
    <xdr:sp macro="" textlink="">
      <xdr:nvSpPr>
        <xdr:cNvPr id="13" name="矢印: 右 12"/>
        <xdr:cNvSpPr/>
      </xdr:nvSpPr>
      <xdr:spPr>
        <a:xfrm>
          <a:off x="2280285" y="420604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171</xdr:row>
      <xdr:rowOff>135255</xdr:rowOff>
    </xdr:from>
    <xdr:to xmlns:xdr="http://schemas.openxmlformats.org/drawingml/2006/spreadsheetDrawing">
      <xdr:col>27</xdr:col>
      <xdr:colOff>52070</xdr:colOff>
      <xdr:row>172</xdr:row>
      <xdr:rowOff>110490</xdr:rowOff>
    </xdr:to>
    <xdr:sp macro="" textlink="">
      <xdr:nvSpPr>
        <xdr:cNvPr id="14" name="正方形/長方形 13"/>
        <xdr:cNvSpPr/>
      </xdr:nvSpPr>
      <xdr:spPr>
        <a:xfrm>
          <a:off x="2665730" y="412546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171</xdr:row>
      <xdr:rowOff>133350</xdr:rowOff>
    </xdr:from>
    <xdr:to xmlns:xdr="http://schemas.openxmlformats.org/drawingml/2006/spreadsheetDrawing">
      <xdr:col>43</xdr:col>
      <xdr:colOff>119380</xdr:colOff>
      <xdr:row>172</xdr:row>
      <xdr:rowOff>110490</xdr:rowOff>
    </xdr:to>
    <xdr:sp macro="" textlink="">
      <xdr:nvSpPr>
        <xdr:cNvPr id="16" name="正方形/長方形 15"/>
        <xdr:cNvSpPr/>
      </xdr:nvSpPr>
      <xdr:spPr>
        <a:xfrm>
          <a:off x="3499485" y="412527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171</xdr:row>
      <xdr:rowOff>144780</xdr:rowOff>
    </xdr:from>
    <xdr:to xmlns:xdr="http://schemas.openxmlformats.org/drawingml/2006/spreadsheetDrawing">
      <xdr:col>61</xdr:col>
      <xdr:colOff>111760</xdr:colOff>
      <xdr:row>172</xdr:row>
      <xdr:rowOff>110490</xdr:rowOff>
    </xdr:to>
    <xdr:sp macro="" textlink="">
      <xdr:nvSpPr>
        <xdr:cNvPr id="17" name="正方形/長方形 16"/>
        <xdr:cNvSpPr/>
      </xdr:nvSpPr>
      <xdr:spPr>
        <a:xfrm>
          <a:off x="5410200" y="412642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184</xdr:row>
      <xdr:rowOff>91440</xdr:rowOff>
    </xdr:from>
    <xdr:to xmlns:xdr="http://schemas.openxmlformats.org/drawingml/2006/spreadsheetDrawing">
      <xdr:col>22</xdr:col>
      <xdr:colOff>0</xdr:colOff>
      <xdr:row>187</xdr:row>
      <xdr:rowOff>109220</xdr:rowOff>
    </xdr:to>
    <xdr:sp macro="" textlink="">
      <xdr:nvSpPr>
        <xdr:cNvPr id="20" name="矢印: 右 19"/>
        <xdr:cNvSpPr/>
      </xdr:nvSpPr>
      <xdr:spPr>
        <a:xfrm>
          <a:off x="2280285" y="438302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193</xdr:row>
      <xdr:rowOff>91440</xdr:rowOff>
    </xdr:from>
    <xdr:to xmlns:xdr="http://schemas.openxmlformats.org/drawingml/2006/spreadsheetDrawing">
      <xdr:col>22</xdr:col>
      <xdr:colOff>0</xdr:colOff>
      <xdr:row>196</xdr:row>
      <xdr:rowOff>109220</xdr:rowOff>
    </xdr:to>
    <xdr:sp macro="" textlink="">
      <xdr:nvSpPr>
        <xdr:cNvPr id="21" name="矢印: 右 20"/>
        <xdr:cNvSpPr/>
      </xdr:nvSpPr>
      <xdr:spPr>
        <a:xfrm>
          <a:off x="2280285" y="455923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171</xdr:row>
      <xdr:rowOff>133350</xdr:rowOff>
    </xdr:from>
    <xdr:to xmlns:xdr="http://schemas.openxmlformats.org/drawingml/2006/spreadsheetDrawing">
      <xdr:col>84</xdr:col>
      <xdr:colOff>1270</xdr:colOff>
      <xdr:row>172</xdr:row>
      <xdr:rowOff>110490</xdr:rowOff>
    </xdr:to>
    <xdr:sp macro="" textlink="">
      <xdr:nvSpPr>
        <xdr:cNvPr id="22" name="正方形/長方形 21"/>
        <xdr:cNvSpPr/>
      </xdr:nvSpPr>
      <xdr:spPr>
        <a:xfrm>
          <a:off x="8347710" y="412527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175</xdr:row>
      <xdr:rowOff>83820</xdr:rowOff>
    </xdr:from>
    <xdr:to xmlns:xdr="http://schemas.openxmlformats.org/drawingml/2006/spreadsheetDrawing">
      <xdr:col>88</xdr:col>
      <xdr:colOff>0</xdr:colOff>
      <xdr:row>178</xdr:row>
      <xdr:rowOff>101600</xdr:rowOff>
    </xdr:to>
    <xdr:sp macro="" textlink="">
      <xdr:nvSpPr>
        <xdr:cNvPr id="23" name="矢印: 右 22"/>
        <xdr:cNvSpPr/>
      </xdr:nvSpPr>
      <xdr:spPr>
        <a:xfrm>
          <a:off x="10201275" y="420604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171</xdr:row>
      <xdr:rowOff>135255</xdr:rowOff>
    </xdr:from>
    <xdr:to xmlns:xdr="http://schemas.openxmlformats.org/drawingml/2006/spreadsheetDrawing">
      <xdr:col>93</xdr:col>
      <xdr:colOff>52070</xdr:colOff>
      <xdr:row>172</xdr:row>
      <xdr:rowOff>110490</xdr:rowOff>
    </xdr:to>
    <xdr:sp macro="" textlink="">
      <xdr:nvSpPr>
        <xdr:cNvPr id="24" name="正方形/長方形 23"/>
        <xdr:cNvSpPr/>
      </xdr:nvSpPr>
      <xdr:spPr>
        <a:xfrm>
          <a:off x="10586720" y="412546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171</xdr:row>
      <xdr:rowOff>133350</xdr:rowOff>
    </xdr:from>
    <xdr:to xmlns:xdr="http://schemas.openxmlformats.org/drawingml/2006/spreadsheetDrawing">
      <xdr:col>109</xdr:col>
      <xdr:colOff>119380</xdr:colOff>
      <xdr:row>172</xdr:row>
      <xdr:rowOff>110490</xdr:rowOff>
    </xdr:to>
    <xdr:sp macro="" textlink="">
      <xdr:nvSpPr>
        <xdr:cNvPr id="26" name="正方形/長方形 25"/>
        <xdr:cNvSpPr/>
      </xdr:nvSpPr>
      <xdr:spPr>
        <a:xfrm>
          <a:off x="11420475" y="412527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171</xdr:row>
      <xdr:rowOff>144780</xdr:rowOff>
    </xdr:from>
    <xdr:to xmlns:xdr="http://schemas.openxmlformats.org/drawingml/2006/spreadsheetDrawing">
      <xdr:col>127</xdr:col>
      <xdr:colOff>111760</xdr:colOff>
      <xdr:row>172</xdr:row>
      <xdr:rowOff>110490</xdr:rowOff>
    </xdr:to>
    <xdr:sp macro="" textlink="">
      <xdr:nvSpPr>
        <xdr:cNvPr id="27" name="正方形/長方形 26"/>
        <xdr:cNvSpPr/>
      </xdr:nvSpPr>
      <xdr:spPr>
        <a:xfrm>
          <a:off x="13331190" y="412642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184</xdr:row>
      <xdr:rowOff>91440</xdr:rowOff>
    </xdr:from>
    <xdr:to xmlns:xdr="http://schemas.openxmlformats.org/drawingml/2006/spreadsheetDrawing">
      <xdr:col>88</xdr:col>
      <xdr:colOff>0</xdr:colOff>
      <xdr:row>187</xdr:row>
      <xdr:rowOff>109220</xdr:rowOff>
    </xdr:to>
    <xdr:sp macro="" textlink="">
      <xdr:nvSpPr>
        <xdr:cNvPr id="30" name="矢印: 右 29"/>
        <xdr:cNvSpPr/>
      </xdr:nvSpPr>
      <xdr:spPr>
        <a:xfrm>
          <a:off x="10201275" y="438302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193</xdr:row>
      <xdr:rowOff>91440</xdr:rowOff>
    </xdr:from>
    <xdr:to xmlns:xdr="http://schemas.openxmlformats.org/drawingml/2006/spreadsheetDrawing">
      <xdr:col>88</xdr:col>
      <xdr:colOff>0</xdr:colOff>
      <xdr:row>196</xdr:row>
      <xdr:rowOff>109220</xdr:rowOff>
    </xdr:to>
    <xdr:sp macro="" textlink="">
      <xdr:nvSpPr>
        <xdr:cNvPr id="31" name="矢印: 右 30"/>
        <xdr:cNvSpPr/>
      </xdr:nvSpPr>
      <xdr:spPr>
        <a:xfrm>
          <a:off x="10201275" y="455923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237</xdr:row>
      <xdr:rowOff>133350</xdr:rowOff>
    </xdr:from>
    <xdr:to xmlns:xdr="http://schemas.openxmlformats.org/drawingml/2006/spreadsheetDrawing">
      <xdr:col>18</xdr:col>
      <xdr:colOff>1270</xdr:colOff>
      <xdr:row>238</xdr:row>
      <xdr:rowOff>110490</xdr:rowOff>
    </xdr:to>
    <xdr:sp macro="" textlink="">
      <xdr:nvSpPr>
        <xdr:cNvPr id="33" name="正方形/長方形 32"/>
        <xdr:cNvSpPr/>
      </xdr:nvSpPr>
      <xdr:spPr>
        <a:xfrm>
          <a:off x="426720" y="55044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241</xdr:row>
      <xdr:rowOff>83820</xdr:rowOff>
    </xdr:from>
    <xdr:to xmlns:xdr="http://schemas.openxmlformats.org/drawingml/2006/spreadsheetDrawing">
      <xdr:col>22</xdr:col>
      <xdr:colOff>0</xdr:colOff>
      <xdr:row>244</xdr:row>
      <xdr:rowOff>101600</xdr:rowOff>
    </xdr:to>
    <xdr:sp macro="" textlink="">
      <xdr:nvSpPr>
        <xdr:cNvPr id="34" name="矢印: 右 33"/>
        <xdr:cNvSpPr/>
      </xdr:nvSpPr>
      <xdr:spPr>
        <a:xfrm>
          <a:off x="2280285" y="55852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237</xdr:row>
      <xdr:rowOff>135255</xdr:rowOff>
    </xdr:from>
    <xdr:to xmlns:xdr="http://schemas.openxmlformats.org/drawingml/2006/spreadsheetDrawing">
      <xdr:col>27</xdr:col>
      <xdr:colOff>52070</xdr:colOff>
      <xdr:row>238</xdr:row>
      <xdr:rowOff>110490</xdr:rowOff>
    </xdr:to>
    <xdr:sp macro="" textlink="">
      <xdr:nvSpPr>
        <xdr:cNvPr id="35" name="正方形/長方形 34"/>
        <xdr:cNvSpPr/>
      </xdr:nvSpPr>
      <xdr:spPr>
        <a:xfrm>
          <a:off x="2665730" y="55046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237</xdr:row>
      <xdr:rowOff>133350</xdr:rowOff>
    </xdr:from>
    <xdr:to xmlns:xdr="http://schemas.openxmlformats.org/drawingml/2006/spreadsheetDrawing">
      <xdr:col>43</xdr:col>
      <xdr:colOff>119380</xdr:colOff>
      <xdr:row>238</xdr:row>
      <xdr:rowOff>110490</xdr:rowOff>
    </xdr:to>
    <xdr:sp macro="" textlink="">
      <xdr:nvSpPr>
        <xdr:cNvPr id="37" name="正方形/長方形 36"/>
        <xdr:cNvSpPr/>
      </xdr:nvSpPr>
      <xdr:spPr>
        <a:xfrm>
          <a:off x="3499485" y="55044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237</xdr:row>
      <xdr:rowOff>144780</xdr:rowOff>
    </xdr:from>
    <xdr:to xmlns:xdr="http://schemas.openxmlformats.org/drawingml/2006/spreadsheetDrawing">
      <xdr:col>61</xdr:col>
      <xdr:colOff>111760</xdr:colOff>
      <xdr:row>238</xdr:row>
      <xdr:rowOff>110490</xdr:rowOff>
    </xdr:to>
    <xdr:sp macro="" textlink="">
      <xdr:nvSpPr>
        <xdr:cNvPr id="38" name="正方形/長方形 37"/>
        <xdr:cNvSpPr/>
      </xdr:nvSpPr>
      <xdr:spPr>
        <a:xfrm>
          <a:off x="5410200" y="55056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250</xdr:row>
      <xdr:rowOff>91440</xdr:rowOff>
    </xdr:from>
    <xdr:to xmlns:xdr="http://schemas.openxmlformats.org/drawingml/2006/spreadsheetDrawing">
      <xdr:col>22</xdr:col>
      <xdr:colOff>0</xdr:colOff>
      <xdr:row>253</xdr:row>
      <xdr:rowOff>109220</xdr:rowOff>
    </xdr:to>
    <xdr:sp macro="" textlink="">
      <xdr:nvSpPr>
        <xdr:cNvPr id="41" name="矢印: 右 40"/>
        <xdr:cNvSpPr/>
      </xdr:nvSpPr>
      <xdr:spPr>
        <a:xfrm>
          <a:off x="2280285" y="57622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259</xdr:row>
      <xdr:rowOff>91440</xdr:rowOff>
    </xdr:from>
    <xdr:to xmlns:xdr="http://schemas.openxmlformats.org/drawingml/2006/spreadsheetDrawing">
      <xdr:col>22</xdr:col>
      <xdr:colOff>0</xdr:colOff>
      <xdr:row>262</xdr:row>
      <xdr:rowOff>109220</xdr:rowOff>
    </xdr:to>
    <xdr:sp macro="" textlink="">
      <xdr:nvSpPr>
        <xdr:cNvPr id="42" name="矢印: 右 41"/>
        <xdr:cNvSpPr/>
      </xdr:nvSpPr>
      <xdr:spPr>
        <a:xfrm>
          <a:off x="2280285" y="59384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237</xdr:row>
      <xdr:rowOff>133350</xdr:rowOff>
    </xdr:from>
    <xdr:to xmlns:xdr="http://schemas.openxmlformats.org/drawingml/2006/spreadsheetDrawing">
      <xdr:col>84</xdr:col>
      <xdr:colOff>1270</xdr:colOff>
      <xdr:row>238</xdr:row>
      <xdr:rowOff>110490</xdr:rowOff>
    </xdr:to>
    <xdr:sp macro="" textlink="">
      <xdr:nvSpPr>
        <xdr:cNvPr id="43" name="正方形/長方形 42"/>
        <xdr:cNvSpPr/>
      </xdr:nvSpPr>
      <xdr:spPr>
        <a:xfrm>
          <a:off x="8347710" y="55044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241</xdr:row>
      <xdr:rowOff>83820</xdr:rowOff>
    </xdr:from>
    <xdr:to xmlns:xdr="http://schemas.openxmlformats.org/drawingml/2006/spreadsheetDrawing">
      <xdr:col>88</xdr:col>
      <xdr:colOff>0</xdr:colOff>
      <xdr:row>244</xdr:row>
      <xdr:rowOff>101600</xdr:rowOff>
    </xdr:to>
    <xdr:sp macro="" textlink="">
      <xdr:nvSpPr>
        <xdr:cNvPr id="44" name="矢印: 右 43"/>
        <xdr:cNvSpPr/>
      </xdr:nvSpPr>
      <xdr:spPr>
        <a:xfrm>
          <a:off x="10201275" y="55852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237</xdr:row>
      <xdr:rowOff>135255</xdr:rowOff>
    </xdr:from>
    <xdr:to xmlns:xdr="http://schemas.openxmlformats.org/drawingml/2006/spreadsheetDrawing">
      <xdr:col>93</xdr:col>
      <xdr:colOff>52070</xdr:colOff>
      <xdr:row>238</xdr:row>
      <xdr:rowOff>110490</xdr:rowOff>
    </xdr:to>
    <xdr:sp macro="" textlink="">
      <xdr:nvSpPr>
        <xdr:cNvPr id="45" name="正方形/長方形 44"/>
        <xdr:cNvSpPr/>
      </xdr:nvSpPr>
      <xdr:spPr>
        <a:xfrm>
          <a:off x="10586720" y="55046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237</xdr:row>
      <xdr:rowOff>133350</xdr:rowOff>
    </xdr:from>
    <xdr:to xmlns:xdr="http://schemas.openxmlformats.org/drawingml/2006/spreadsheetDrawing">
      <xdr:col>109</xdr:col>
      <xdr:colOff>119380</xdr:colOff>
      <xdr:row>238</xdr:row>
      <xdr:rowOff>110490</xdr:rowOff>
    </xdr:to>
    <xdr:sp macro="" textlink="">
      <xdr:nvSpPr>
        <xdr:cNvPr id="47" name="正方形/長方形 46"/>
        <xdr:cNvSpPr/>
      </xdr:nvSpPr>
      <xdr:spPr>
        <a:xfrm>
          <a:off x="11420475" y="55044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237</xdr:row>
      <xdr:rowOff>144780</xdr:rowOff>
    </xdr:from>
    <xdr:to xmlns:xdr="http://schemas.openxmlformats.org/drawingml/2006/spreadsheetDrawing">
      <xdr:col>127</xdr:col>
      <xdr:colOff>111760</xdr:colOff>
      <xdr:row>238</xdr:row>
      <xdr:rowOff>110490</xdr:rowOff>
    </xdr:to>
    <xdr:sp macro="" textlink="">
      <xdr:nvSpPr>
        <xdr:cNvPr id="48" name="正方形/長方形 47"/>
        <xdr:cNvSpPr/>
      </xdr:nvSpPr>
      <xdr:spPr>
        <a:xfrm>
          <a:off x="13331190" y="55056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250</xdr:row>
      <xdr:rowOff>91440</xdr:rowOff>
    </xdr:from>
    <xdr:to xmlns:xdr="http://schemas.openxmlformats.org/drawingml/2006/spreadsheetDrawing">
      <xdr:col>88</xdr:col>
      <xdr:colOff>0</xdr:colOff>
      <xdr:row>253</xdr:row>
      <xdr:rowOff>109220</xdr:rowOff>
    </xdr:to>
    <xdr:sp macro="" textlink="">
      <xdr:nvSpPr>
        <xdr:cNvPr id="51" name="矢印: 右 50"/>
        <xdr:cNvSpPr/>
      </xdr:nvSpPr>
      <xdr:spPr>
        <a:xfrm>
          <a:off x="10201275" y="57622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259</xdr:row>
      <xdr:rowOff>91440</xdr:rowOff>
    </xdr:from>
    <xdr:to xmlns:xdr="http://schemas.openxmlformats.org/drawingml/2006/spreadsheetDrawing">
      <xdr:col>88</xdr:col>
      <xdr:colOff>0</xdr:colOff>
      <xdr:row>262</xdr:row>
      <xdr:rowOff>109220</xdr:rowOff>
    </xdr:to>
    <xdr:sp macro="" textlink="">
      <xdr:nvSpPr>
        <xdr:cNvPr id="52" name="矢印: 右 51"/>
        <xdr:cNvSpPr/>
      </xdr:nvSpPr>
      <xdr:spPr>
        <a:xfrm>
          <a:off x="10201275" y="59384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237</xdr:row>
      <xdr:rowOff>133350</xdr:rowOff>
    </xdr:from>
    <xdr:to xmlns:xdr="http://schemas.openxmlformats.org/drawingml/2006/spreadsheetDrawing">
      <xdr:col>18</xdr:col>
      <xdr:colOff>1270</xdr:colOff>
      <xdr:row>238</xdr:row>
      <xdr:rowOff>110490</xdr:rowOff>
    </xdr:to>
    <xdr:sp macro="" textlink="">
      <xdr:nvSpPr>
        <xdr:cNvPr id="54" name="正方形/長方形 53"/>
        <xdr:cNvSpPr/>
      </xdr:nvSpPr>
      <xdr:spPr>
        <a:xfrm>
          <a:off x="426720" y="55044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22</xdr:col>
      <xdr:colOff>25400</xdr:colOff>
      <xdr:row>237</xdr:row>
      <xdr:rowOff>135255</xdr:rowOff>
    </xdr:from>
    <xdr:to xmlns:xdr="http://schemas.openxmlformats.org/drawingml/2006/spreadsheetDrawing">
      <xdr:col>27</xdr:col>
      <xdr:colOff>52070</xdr:colOff>
      <xdr:row>238</xdr:row>
      <xdr:rowOff>110490</xdr:rowOff>
    </xdr:to>
    <xdr:sp macro="" textlink="">
      <xdr:nvSpPr>
        <xdr:cNvPr id="55" name="正方形/長方形 54"/>
        <xdr:cNvSpPr/>
      </xdr:nvSpPr>
      <xdr:spPr>
        <a:xfrm>
          <a:off x="2665730" y="55046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237</xdr:row>
      <xdr:rowOff>133350</xdr:rowOff>
    </xdr:from>
    <xdr:to xmlns:xdr="http://schemas.openxmlformats.org/drawingml/2006/spreadsheetDrawing">
      <xdr:col>43</xdr:col>
      <xdr:colOff>119380</xdr:colOff>
      <xdr:row>238</xdr:row>
      <xdr:rowOff>110490</xdr:rowOff>
    </xdr:to>
    <xdr:sp macro="" textlink="">
      <xdr:nvSpPr>
        <xdr:cNvPr id="56" name="正方形/長方形 55"/>
        <xdr:cNvSpPr/>
      </xdr:nvSpPr>
      <xdr:spPr>
        <a:xfrm>
          <a:off x="3499485" y="55044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237</xdr:row>
      <xdr:rowOff>144780</xdr:rowOff>
    </xdr:from>
    <xdr:to xmlns:xdr="http://schemas.openxmlformats.org/drawingml/2006/spreadsheetDrawing">
      <xdr:col>61</xdr:col>
      <xdr:colOff>111760</xdr:colOff>
      <xdr:row>238</xdr:row>
      <xdr:rowOff>110490</xdr:rowOff>
    </xdr:to>
    <xdr:sp macro="" textlink="">
      <xdr:nvSpPr>
        <xdr:cNvPr id="57" name="正方形/長方形 56"/>
        <xdr:cNvSpPr/>
      </xdr:nvSpPr>
      <xdr:spPr>
        <a:xfrm>
          <a:off x="5410200" y="55056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69</xdr:col>
      <xdr:colOff>66675</xdr:colOff>
      <xdr:row>237</xdr:row>
      <xdr:rowOff>133350</xdr:rowOff>
    </xdr:from>
    <xdr:to xmlns:xdr="http://schemas.openxmlformats.org/drawingml/2006/spreadsheetDrawing">
      <xdr:col>84</xdr:col>
      <xdr:colOff>1270</xdr:colOff>
      <xdr:row>238</xdr:row>
      <xdr:rowOff>110490</xdr:rowOff>
    </xdr:to>
    <xdr:sp macro="" textlink="">
      <xdr:nvSpPr>
        <xdr:cNvPr id="58" name="正方形/長方形 57"/>
        <xdr:cNvSpPr/>
      </xdr:nvSpPr>
      <xdr:spPr>
        <a:xfrm>
          <a:off x="8347710" y="55044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241</xdr:row>
      <xdr:rowOff>83820</xdr:rowOff>
    </xdr:from>
    <xdr:to xmlns:xdr="http://schemas.openxmlformats.org/drawingml/2006/spreadsheetDrawing">
      <xdr:col>88</xdr:col>
      <xdr:colOff>0</xdr:colOff>
      <xdr:row>244</xdr:row>
      <xdr:rowOff>101600</xdr:rowOff>
    </xdr:to>
    <xdr:sp macro="" textlink="">
      <xdr:nvSpPr>
        <xdr:cNvPr id="59" name="矢印: 右 58"/>
        <xdr:cNvSpPr/>
      </xdr:nvSpPr>
      <xdr:spPr>
        <a:xfrm>
          <a:off x="10201275" y="55852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237</xdr:row>
      <xdr:rowOff>135255</xdr:rowOff>
    </xdr:from>
    <xdr:to xmlns:xdr="http://schemas.openxmlformats.org/drawingml/2006/spreadsheetDrawing">
      <xdr:col>93</xdr:col>
      <xdr:colOff>52070</xdr:colOff>
      <xdr:row>238</xdr:row>
      <xdr:rowOff>110490</xdr:rowOff>
    </xdr:to>
    <xdr:sp macro="" textlink="">
      <xdr:nvSpPr>
        <xdr:cNvPr id="60" name="正方形/長方形 59"/>
        <xdr:cNvSpPr/>
      </xdr:nvSpPr>
      <xdr:spPr>
        <a:xfrm>
          <a:off x="10586720" y="55046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237</xdr:row>
      <xdr:rowOff>133350</xdr:rowOff>
    </xdr:from>
    <xdr:to xmlns:xdr="http://schemas.openxmlformats.org/drawingml/2006/spreadsheetDrawing">
      <xdr:col>109</xdr:col>
      <xdr:colOff>119380</xdr:colOff>
      <xdr:row>238</xdr:row>
      <xdr:rowOff>110490</xdr:rowOff>
    </xdr:to>
    <xdr:sp macro="" textlink="">
      <xdr:nvSpPr>
        <xdr:cNvPr id="62" name="正方形/長方形 61"/>
        <xdr:cNvSpPr/>
      </xdr:nvSpPr>
      <xdr:spPr>
        <a:xfrm>
          <a:off x="11420475" y="55044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237</xdr:row>
      <xdr:rowOff>144780</xdr:rowOff>
    </xdr:from>
    <xdr:to xmlns:xdr="http://schemas.openxmlformats.org/drawingml/2006/spreadsheetDrawing">
      <xdr:col>127</xdr:col>
      <xdr:colOff>111760</xdr:colOff>
      <xdr:row>238</xdr:row>
      <xdr:rowOff>110490</xdr:rowOff>
    </xdr:to>
    <xdr:sp macro="" textlink="">
      <xdr:nvSpPr>
        <xdr:cNvPr id="63" name="正方形/長方形 62"/>
        <xdr:cNvSpPr/>
      </xdr:nvSpPr>
      <xdr:spPr>
        <a:xfrm>
          <a:off x="13331190" y="55056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250</xdr:row>
      <xdr:rowOff>91440</xdr:rowOff>
    </xdr:from>
    <xdr:to xmlns:xdr="http://schemas.openxmlformats.org/drawingml/2006/spreadsheetDrawing">
      <xdr:col>88</xdr:col>
      <xdr:colOff>0</xdr:colOff>
      <xdr:row>253</xdr:row>
      <xdr:rowOff>109220</xdr:rowOff>
    </xdr:to>
    <xdr:sp macro="" textlink="">
      <xdr:nvSpPr>
        <xdr:cNvPr id="66" name="矢印: 右 65"/>
        <xdr:cNvSpPr/>
      </xdr:nvSpPr>
      <xdr:spPr>
        <a:xfrm>
          <a:off x="10201275" y="57622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259</xdr:row>
      <xdr:rowOff>91440</xdr:rowOff>
    </xdr:from>
    <xdr:to xmlns:xdr="http://schemas.openxmlformats.org/drawingml/2006/spreadsheetDrawing">
      <xdr:col>88</xdr:col>
      <xdr:colOff>0</xdr:colOff>
      <xdr:row>262</xdr:row>
      <xdr:rowOff>109220</xdr:rowOff>
    </xdr:to>
    <xdr:sp macro="" textlink="">
      <xdr:nvSpPr>
        <xdr:cNvPr id="67" name="矢印: 右 66"/>
        <xdr:cNvSpPr/>
      </xdr:nvSpPr>
      <xdr:spPr>
        <a:xfrm>
          <a:off x="10201275" y="59384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298</xdr:row>
      <xdr:rowOff>133350</xdr:rowOff>
    </xdr:from>
    <xdr:to xmlns:xdr="http://schemas.openxmlformats.org/drawingml/2006/spreadsheetDrawing">
      <xdr:col>18</xdr:col>
      <xdr:colOff>1270</xdr:colOff>
      <xdr:row>299</xdr:row>
      <xdr:rowOff>110490</xdr:rowOff>
    </xdr:to>
    <xdr:sp macro="" textlink="">
      <xdr:nvSpPr>
        <xdr:cNvPr id="195" name="正方形/長方形 194"/>
        <xdr:cNvSpPr/>
      </xdr:nvSpPr>
      <xdr:spPr>
        <a:xfrm>
          <a:off x="426720" y="677418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302</xdr:row>
      <xdr:rowOff>83820</xdr:rowOff>
    </xdr:from>
    <xdr:to xmlns:xdr="http://schemas.openxmlformats.org/drawingml/2006/spreadsheetDrawing">
      <xdr:col>22</xdr:col>
      <xdr:colOff>0</xdr:colOff>
      <xdr:row>305</xdr:row>
      <xdr:rowOff>101600</xdr:rowOff>
    </xdr:to>
    <xdr:sp macro="" textlink="">
      <xdr:nvSpPr>
        <xdr:cNvPr id="196" name="矢印: 右 195"/>
        <xdr:cNvSpPr/>
      </xdr:nvSpPr>
      <xdr:spPr>
        <a:xfrm>
          <a:off x="2280285" y="685495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298</xdr:row>
      <xdr:rowOff>135255</xdr:rowOff>
    </xdr:from>
    <xdr:to xmlns:xdr="http://schemas.openxmlformats.org/drawingml/2006/spreadsheetDrawing">
      <xdr:col>27</xdr:col>
      <xdr:colOff>52070</xdr:colOff>
      <xdr:row>299</xdr:row>
      <xdr:rowOff>110490</xdr:rowOff>
    </xdr:to>
    <xdr:sp macro="" textlink="">
      <xdr:nvSpPr>
        <xdr:cNvPr id="197" name="正方形/長方形 196"/>
        <xdr:cNvSpPr/>
      </xdr:nvSpPr>
      <xdr:spPr>
        <a:xfrm>
          <a:off x="2665730" y="677437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298</xdr:row>
      <xdr:rowOff>133350</xdr:rowOff>
    </xdr:from>
    <xdr:to xmlns:xdr="http://schemas.openxmlformats.org/drawingml/2006/spreadsheetDrawing">
      <xdr:col>43</xdr:col>
      <xdr:colOff>119380</xdr:colOff>
      <xdr:row>299</xdr:row>
      <xdr:rowOff>110490</xdr:rowOff>
    </xdr:to>
    <xdr:sp macro="" textlink="">
      <xdr:nvSpPr>
        <xdr:cNvPr id="199" name="正方形/長方形 198"/>
        <xdr:cNvSpPr/>
      </xdr:nvSpPr>
      <xdr:spPr>
        <a:xfrm>
          <a:off x="3499485" y="677418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298</xdr:row>
      <xdr:rowOff>144780</xdr:rowOff>
    </xdr:from>
    <xdr:to xmlns:xdr="http://schemas.openxmlformats.org/drawingml/2006/spreadsheetDrawing">
      <xdr:col>61</xdr:col>
      <xdr:colOff>111760</xdr:colOff>
      <xdr:row>299</xdr:row>
      <xdr:rowOff>110490</xdr:rowOff>
    </xdr:to>
    <xdr:sp macro="" textlink="">
      <xdr:nvSpPr>
        <xdr:cNvPr id="200" name="正方形/長方形 199"/>
        <xdr:cNvSpPr/>
      </xdr:nvSpPr>
      <xdr:spPr>
        <a:xfrm>
          <a:off x="5410200" y="677532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311</xdr:row>
      <xdr:rowOff>91440</xdr:rowOff>
    </xdr:from>
    <xdr:to xmlns:xdr="http://schemas.openxmlformats.org/drawingml/2006/spreadsheetDrawing">
      <xdr:col>22</xdr:col>
      <xdr:colOff>0</xdr:colOff>
      <xdr:row>314</xdr:row>
      <xdr:rowOff>109220</xdr:rowOff>
    </xdr:to>
    <xdr:sp macro="" textlink="">
      <xdr:nvSpPr>
        <xdr:cNvPr id="203" name="矢印: 右 202"/>
        <xdr:cNvSpPr/>
      </xdr:nvSpPr>
      <xdr:spPr>
        <a:xfrm>
          <a:off x="2280285" y="703192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320</xdr:row>
      <xdr:rowOff>91440</xdr:rowOff>
    </xdr:from>
    <xdr:to xmlns:xdr="http://schemas.openxmlformats.org/drawingml/2006/spreadsheetDrawing">
      <xdr:col>22</xdr:col>
      <xdr:colOff>0</xdr:colOff>
      <xdr:row>323</xdr:row>
      <xdr:rowOff>109220</xdr:rowOff>
    </xdr:to>
    <xdr:sp macro="" textlink="">
      <xdr:nvSpPr>
        <xdr:cNvPr id="204" name="矢印: 右 203"/>
        <xdr:cNvSpPr/>
      </xdr:nvSpPr>
      <xdr:spPr>
        <a:xfrm>
          <a:off x="2280285" y="720813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298</xdr:row>
      <xdr:rowOff>133350</xdr:rowOff>
    </xdr:from>
    <xdr:to xmlns:xdr="http://schemas.openxmlformats.org/drawingml/2006/spreadsheetDrawing">
      <xdr:col>84</xdr:col>
      <xdr:colOff>1270</xdr:colOff>
      <xdr:row>299</xdr:row>
      <xdr:rowOff>110490</xdr:rowOff>
    </xdr:to>
    <xdr:sp macro="" textlink="">
      <xdr:nvSpPr>
        <xdr:cNvPr id="205" name="正方形/長方形 204"/>
        <xdr:cNvSpPr/>
      </xdr:nvSpPr>
      <xdr:spPr>
        <a:xfrm>
          <a:off x="8347710" y="677418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302</xdr:row>
      <xdr:rowOff>83820</xdr:rowOff>
    </xdr:from>
    <xdr:to xmlns:xdr="http://schemas.openxmlformats.org/drawingml/2006/spreadsheetDrawing">
      <xdr:col>88</xdr:col>
      <xdr:colOff>0</xdr:colOff>
      <xdr:row>305</xdr:row>
      <xdr:rowOff>101600</xdr:rowOff>
    </xdr:to>
    <xdr:sp macro="" textlink="">
      <xdr:nvSpPr>
        <xdr:cNvPr id="206" name="矢印: 右 205"/>
        <xdr:cNvSpPr/>
      </xdr:nvSpPr>
      <xdr:spPr>
        <a:xfrm>
          <a:off x="10201275" y="685495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298</xdr:row>
      <xdr:rowOff>135255</xdr:rowOff>
    </xdr:from>
    <xdr:to xmlns:xdr="http://schemas.openxmlformats.org/drawingml/2006/spreadsheetDrawing">
      <xdr:col>93</xdr:col>
      <xdr:colOff>52070</xdr:colOff>
      <xdr:row>299</xdr:row>
      <xdr:rowOff>110490</xdr:rowOff>
    </xdr:to>
    <xdr:sp macro="" textlink="">
      <xdr:nvSpPr>
        <xdr:cNvPr id="207" name="正方形/長方形 206"/>
        <xdr:cNvSpPr/>
      </xdr:nvSpPr>
      <xdr:spPr>
        <a:xfrm>
          <a:off x="10586720" y="677437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298</xdr:row>
      <xdr:rowOff>133350</xdr:rowOff>
    </xdr:from>
    <xdr:to xmlns:xdr="http://schemas.openxmlformats.org/drawingml/2006/spreadsheetDrawing">
      <xdr:col>109</xdr:col>
      <xdr:colOff>119380</xdr:colOff>
      <xdr:row>299</xdr:row>
      <xdr:rowOff>110490</xdr:rowOff>
    </xdr:to>
    <xdr:sp macro="" textlink="">
      <xdr:nvSpPr>
        <xdr:cNvPr id="209" name="正方形/長方形 208"/>
        <xdr:cNvSpPr/>
      </xdr:nvSpPr>
      <xdr:spPr>
        <a:xfrm>
          <a:off x="11420475" y="677418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298</xdr:row>
      <xdr:rowOff>144780</xdr:rowOff>
    </xdr:from>
    <xdr:to xmlns:xdr="http://schemas.openxmlformats.org/drawingml/2006/spreadsheetDrawing">
      <xdr:col>127</xdr:col>
      <xdr:colOff>111760</xdr:colOff>
      <xdr:row>299</xdr:row>
      <xdr:rowOff>110490</xdr:rowOff>
    </xdr:to>
    <xdr:sp macro="" textlink="">
      <xdr:nvSpPr>
        <xdr:cNvPr id="210" name="正方形/長方形 209"/>
        <xdr:cNvSpPr/>
      </xdr:nvSpPr>
      <xdr:spPr>
        <a:xfrm>
          <a:off x="13331190" y="677532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311</xdr:row>
      <xdr:rowOff>91440</xdr:rowOff>
    </xdr:from>
    <xdr:to xmlns:xdr="http://schemas.openxmlformats.org/drawingml/2006/spreadsheetDrawing">
      <xdr:col>88</xdr:col>
      <xdr:colOff>0</xdr:colOff>
      <xdr:row>314</xdr:row>
      <xdr:rowOff>109220</xdr:rowOff>
    </xdr:to>
    <xdr:sp macro="" textlink="">
      <xdr:nvSpPr>
        <xdr:cNvPr id="213" name="矢印: 右 212"/>
        <xdr:cNvSpPr/>
      </xdr:nvSpPr>
      <xdr:spPr>
        <a:xfrm>
          <a:off x="10201275" y="703192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320</xdr:row>
      <xdr:rowOff>91440</xdr:rowOff>
    </xdr:from>
    <xdr:to xmlns:xdr="http://schemas.openxmlformats.org/drawingml/2006/spreadsheetDrawing">
      <xdr:col>88</xdr:col>
      <xdr:colOff>0</xdr:colOff>
      <xdr:row>323</xdr:row>
      <xdr:rowOff>109220</xdr:rowOff>
    </xdr:to>
    <xdr:sp macro="" textlink="">
      <xdr:nvSpPr>
        <xdr:cNvPr id="214" name="矢印: 右 213"/>
        <xdr:cNvSpPr/>
      </xdr:nvSpPr>
      <xdr:spPr>
        <a:xfrm>
          <a:off x="10201275" y="720813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106</xdr:col>
      <xdr:colOff>0</xdr:colOff>
      <xdr:row>397</xdr:row>
      <xdr:rowOff>2540</xdr:rowOff>
    </xdr:from>
    <xdr:to xmlns:xdr="http://schemas.openxmlformats.org/drawingml/2006/spreadsheetDrawing">
      <xdr:col>130</xdr:col>
      <xdr:colOff>32385</xdr:colOff>
      <xdr:row>397</xdr:row>
      <xdr:rowOff>238125</xdr:rowOff>
    </xdr:to>
    <xdr:sp macro="" textlink="">
      <xdr:nvSpPr>
        <xdr:cNvPr id="216" name="テキスト ボックス 215"/>
        <xdr:cNvSpPr txBox="1"/>
      </xdr:nvSpPr>
      <xdr:spPr>
        <a:xfrm>
          <a:off x="12721590" y="8951214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0</xdr:colOff>
      <xdr:row>388</xdr:row>
      <xdr:rowOff>0</xdr:rowOff>
    </xdr:from>
    <xdr:to xmlns:xdr="http://schemas.openxmlformats.org/drawingml/2006/spreadsheetDrawing">
      <xdr:col>130</xdr:col>
      <xdr:colOff>32385</xdr:colOff>
      <xdr:row>388</xdr:row>
      <xdr:rowOff>238125</xdr:rowOff>
    </xdr:to>
    <xdr:sp macro="" textlink="">
      <xdr:nvSpPr>
        <xdr:cNvPr id="217" name="テキスト ボックス 216"/>
        <xdr:cNvSpPr txBox="1"/>
      </xdr:nvSpPr>
      <xdr:spPr>
        <a:xfrm>
          <a:off x="12721590" y="8736647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1270</xdr:colOff>
      <xdr:row>426</xdr:row>
      <xdr:rowOff>0</xdr:rowOff>
    </xdr:from>
    <xdr:to xmlns:xdr="http://schemas.openxmlformats.org/drawingml/2006/spreadsheetDrawing">
      <xdr:col>130</xdr:col>
      <xdr:colOff>43815</xdr:colOff>
      <xdr:row>426</xdr:row>
      <xdr:rowOff>238125</xdr:rowOff>
    </xdr:to>
    <xdr:sp macro="" textlink="">
      <xdr:nvSpPr>
        <xdr:cNvPr id="218" name="テキスト ボックス 217"/>
        <xdr:cNvSpPr txBox="1"/>
      </xdr:nvSpPr>
      <xdr:spPr>
        <a:xfrm>
          <a:off x="12722860" y="96348550"/>
          <a:ext cx="292290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27</xdr:col>
      <xdr:colOff>46990</xdr:colOff>
      <xdr:row>617</xdr:row>
      <xdr:rowOff>44450</xdr:rowOff>
    </xdr:from>
    <xdr:to xmlns:xdr="http://schemas.openxmlformats.org/drawingml/2006/spreadsheetDrawing">
      <xdr:col>37</xdr:col>
      <xdr:colOff>68580</xdr:colOff>
      <xdr:row>617</xdr:row>
      <xdr:rowOff>287655</xdr:rowOff>
    </xdr:to>
    <xdr:sp macro="" textlink="">
      <xdr:nvSpPr>
        <xdr:cNvPr id="219" name="矢印: 下 218"/>
        <xdr:cNvSpPr/>
      </xdr:nvSpPr>
      <xdr:spPr>
        <a:xfrm>
          <a:off x="3287395" y="1378839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4</xdr:col>
      <xdr:colOff>1270</xdr:colOff>
      <xdr:row>616</xdr:row>
      <xdr:rowOff>2540</xdr:rowOff>
    </xdr:from>
    <xdr:to xmlns:xdr="http://schemas.openxmlformats.org/drawingml/2006/spreadsheetDrawing">
      <xdr:col>5</xdr:col>
      <xdr:colOff>120015</xdr:colOff>
      <xdr:row>668</xdr:row>
      <xdr:rowOff>116205</xdr:rowOff>
    </xdr:to>
    <xdr:sp macro="" textlink="">
      <xdr:nvSpPr>
        <xdr:cNvPr id="220" name="フリーフォーム: 図形 219"/>
        <xdr:cNvSpPr/>
      </xdr:nvSpPr>
      <xdr:spPr>
        <a:xfrm>
          <a:off x="481330" y="1376324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27</xdr:col>
      <xdr:colOff>56515</xdr:colOff>
      <xdr:row>629</xdr:row>
      <xdr:rowOff>64135</xdr:rowOff>
    </xdr:from>
    <xdr:to xmlns:xdr="http://schemas.openxmlformats.org/drawingml/2006/spreadsheetDrawing">
      <xdr:col>37</xdr:col>
      <xdr:colOff>78105</xdr:colOff>
      <xdr:row>629</xdr:row>
      <xdr:rowOff>306070</xdr:rowOff>
    </xdr:to>
    <xdr:sp macro="" textlink="">
      <xdr:nvSpPr>
        <xdr:cNvPr id="221" name="矢印: 下 220"/>
        <xdr:cNvSpPr/>
      </xdr:nvSpPr>
      <xdr:spPr>
        <a:xfrm>
          <a:off x="3296920" y="1397158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659</xdr:row>
      <xdr:rowOff>57785</xdr:rowOff>
    </xdr:from>
    <xdr:to xmlns:xdr="http://schemas.openxmlformats.org/drawingml/2006/spreadsheetDrawing">
      <xdr:col>37</xdr:col>
      <xdr:colOff>78105</xdr:colOff>
      <xdr:row>659</xdr:row>
      <xdr:rowOff>299085</xdr:rowOff>
    </xdr:to>
    <xdr:sp macro="" textlink="">
      <xdr:nvSpPr>
        <xdr:cNvPr id="222" name="矢印: 下 221"/>
        <xdr:cNvSpPr/>
      </xdr:nvSpPr>
      <xdr:spPr>
        <a:xfrm>
          <a:off x="3296920" y="1437640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665</xdr:row>
      <xdr:rowOff>57785</xdr:rowOff>
    </xdr:from>
    <xdr:to xmlns:xdr="http://schemas.openxmlformats.org/drawingml/2006/spreadsheetDrawing">
      <xdr:col>37</xdr:col>
      <xdr:colOff>78105</xdr:colOff>
      <xdr:row>665</xdr:row>
      <xdr:rowOff>627380</xdr:rowOff>
    </xdr:to>
    <xdr:sp macro="" textlink="">
      <xdr:nvSpPr>
        <xdr:cNvPr id="223" name="矢印: 下 222"/>
        <xdr:cNvSpPr/>
      </xdr:nvSpPr>
      <xdr:spPr>
        <a:xfrm>
          <a:off x="3296920" y="1447323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46990</xdr:colOff>
      <xdr:row>617</xdr:row>
      <xdr:rowOff>44450</xdr:rowOff>
    </xdr:from>
    <xdr:to xmlns:xdr="http://schemas.openxmlformats.org/drawingml/2006/spreadsheetDrawing">
      <xdr:col>103</xdr:col>
      <xdr:colOff>68580</xdr:colOff>
      <xdr:row>617</xdr:row>
      <xdr:rowOff>287655</xdr:rowOff>
    </xdr:to>
    <xdr:sp macro="" textlink="">
      <xdr:nvSpPr>
        <xdr:cNvPr id="224" name="矢印: 下 223"/>
        <xdr:cNvSpPr/>
      </xdr:nvSpPr>
      <xdr:spPr>
        <a:xfrm>
          <a:off x="11208385" y="1378839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70</xdr:col>
      <xdr:colOff>1270</xdr:colOff>
      <xdr:row>616</xdr:row>
      <xdr:rowOff>2540</xdr:rowOff>
    </xdr:from>
    <xdr:to xmlns:xdr="http://schemas.openxmlformats.org/drawingml/2006/spreadsheetDrawing">
      <xdr:col>71</xdr:col>
      <xdr:colOff>120015</xdr:colOff>
      <xdr:row>668</xdr:row>
      <xdr:rowOff>116205</xdr:rowOff>
    </xdr:to>
    <xdr:sp macro="" textlink="">
      <xdr:nvSpPr>
        <xdr:cNvPr id="225" name="フリーフォーム: 図形 224"/>
        <xdr:cNvSpPr/>
      </xdr:nvSpPr>
      <xdr:spPr>
        <a:xfrm>
          <a:off x="8402320" y="1376324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93</xdr:col>
      <xdr:colOff>56515</xdr:colOff>
      <xdr:row>629</xdr:row>
      <xdr:rowOff>64135</xdr:rowOff>
    </xdr:from>
    <xdr:to xmlns:xdr="http://schemas.openxmlformats.org/drawingml/2006/spreadsheetDrawing">
      <xdr:col>103</xdr:col>
      <xdr:colOff>78105</xdr:colOff>
      <xdr:row>629</xdr:row>
      <xdr:rowOff>306070</xdr:rowOff>
    </xdr:to>
    <xdr:sp macro="" textlink="">
      <xdr:nvSpPr>
        <xdr:cNvPr id="226" name="矢印: 下 225"/>
        <xdr:cNvSpPr/>
      </xdr:nvSpPr>
      <xdr:spPr>
        <a:xfrm>
          <a:off x="11217910" y="1397158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659</xdr:row>
      <xdr:rowOff>57785</xdr:rowOff>
    </xdr:from>
    <xdr:to xmlns:xdr="http://schemas.openxmlformats.org/drawingml/2006/spreadsheetDrawing">
      <xdr:col>103</xdr:col>
      <xdr:colOff>78105</xdr:colOff>
      <xdr:row>659</xdr:row>
      <xdr:rowOff>299085</xdr:rowOff>
    </xdr:to>
    <xdr:sp macro="" textlink="">
      <xdr:nvSpPr>
        <xdr:cNvPr id="227" name="矢印: 下 226"/>
        <xdr:cNvSpPr/>
      </xdr:nvSpPr>
      <xdr:spPr>
        <a:xfrm>
          <a:off x="11217910" y="1437640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665</xdr:row>
      <xdr:rowOff>57785</xdr:rowOff>
    </xdr:from>
    <xdr:to xmlns:xdr="http://schemas.openxmlformats.org/drawingml/2006/spreadsheetDrawing">
      <xdr:col>103</xdr:col>
      <xdr:colOff>78105</xdr:colOff>
      <xdr:row>665</xdr:row>
      <xdr:rowOff>627380</xdr:rowOff>
    </xdr:to>
    <xdr:sp macro="" textlink="">
      <xdr:nvSpPr>
        <xdr:cNvPr id="228" name="矢印: 下 227"/>
        <xdr:cNvSpPr/>
      </xdr:nvSpPr>
      <xdr:spPr>
        <a:xfrm>
          <a:off x="11217910" y="1447323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96</xdr:col>
      <xdr:colOff>120015</xdr:colOff>
      <xdr:row>612</xdr:row>
      <xdr:rowOff>0</xdr:rowOff>
    </xdr:from>
    <xdr:to xmlns:xdr="http://schemas.openxmlformats.org/drawingml/2006/spreadsheetDrawing">
      <xdr:col>119</xdr:col>
      <xdr:colOff>31115</xdr:colOff>
      <xdr:row>614</xdr:row>
      <xdr:rowOff>27940</xdr:rowOff>
    </xdr:to>
    <xdr:sp macro="" textlink="">
      <xdr:nvSpPr>
        <xdr:cNvPr id="229" name="テキスト ボックス 228"/>
        <xdr:cNvSpPr txBox="1"/>
      </xdr:nvSpPr>
      <xdr:spPr>
        <a:xfrm>
          <a:off x="11641455" y="13670597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0</xdr:colOff>
      <xdr:row>693</xdr:row>
      <xdr:rowOff>0</xdr:rowOff>
    </xdr:from>
    <xdr:to xmlns:xdr="http://schemas.openxmlformats.org/drawingml/2006/spreadsheetDrawing">
      <xdr:col>130</xdr:col>
      <xdr:colOff>22225</xdr:colOff>
      <xdr:row>695</xdr:row>
      <xdr:rowOff>25400</xdr:rowOff>
    </xdr:to>
    <xdr:sp macro="" textlink="">
      <xdr:nvSpPr>
        <xdr:cNvPr id="230" name="テキスト ボックス 229"/>
        <xdr:cNvSpPr txBox="1"/>
      </xdr:nvSpPr>
      <xdr:spPr>
        <a:xfrm>
          <a:off x="12241530" y="151215090"/>
          <a:ext cx="3382645" cy="5016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90</xdr:col>
      <xdr:colOff>100965</xdr:colOff>
      <xdr:row>699</xdr:row>
      <xdr:rowOff>45085</xdr:rowOff>
    </xdr:from>
    <xdr:to xmlns:xdr="http://schemas.openxmlformats.org/drawingml/2006/spreadsheetDrawing">
      <xdr:col>106</xdr:col>
      <xdr:colOff>67310</xdr:colOff>
      <xdr:row>746</xdr:row>
      <xdr:rowOff>135255</xdr:rowOff>
    </xdr:to>
    <xdr:grpSp>
      <xdr:nvGrpSpPr>
        <xdr:cNvPr id="231" name="グループ化 18"/>
        <xdr:cNvGrpSpPr/>
      </xdr:nvGrpSpPr>
      <xdr:grpSpPr>
        <a:xfrm>
          <a:off x="10902315" y="152627965"/>
          <a:ext cx="1886585" cy="10327005"/>
          <a:chOff x="11791755" y="2176743"/>
          <a:chExt cx="1028335" cy="1866467"/>
        </a:xfrm>
      </xdr:grpSpPr>
      <xdr:sp macro="" textlink="">
        <xdr:nvSpPr>
          <xdr:cNvPr id="232" name="円弧 231"/>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78</xdr:col>
      <xdr:colOff>1905</xdr:colOff>
      <xdr:row>763</xdr:row>
      <xdr:rowOff>238125</xdr:rowOff>
    </xdr:from>
    <xdr:to xmlns:xdr="http://schemas.openxmlformats.org/drawingml/2006/spreadsheetDrawing">
      <xdr:col>78</xdr:col>
      <xdr:colOff>1905</xdr:colOff>
      <xdr:row>765</xdr:row>
      <xdr:rowOff>0</xdr:rowOff>
    </xdr:to>
    <xdr:cxnSp macro="">
      <xdr:nvCxnSpPr>
        <xdr:cNvPr id="254" name="直線矢印コネクタ 253"/>
        <xdr:cNvCxnSpPr/>
      </xdr:nvCxnSpPr>
      <xdr:spPr>
        <a:xfrm>
          <a:off x="9363075" y="167065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759</xdr:row>
      <xdr:rowOff>0</xdr:rowOff>
    </xdr:from>
    <xdr:to xmlns:xdr="http://schemas.openxmlformats.org/drawingml/2006/spreadsheetDrawing">
      <xdr:col>97</xdr:col>
      <xdr:colOff>69215</xdr:colOff>
      <xdr:row>760</xdr:row>
      <xdr:rowOff>5715</xdr:rowOff>
    </xdr:to>
    <xdr:cxnSp macro="">
      <xdr:nvCxnSpPr>
        <xdr:cNvPr id="255" name="直線矢印コネクタ 254"/>
        <xdr:cNvCxnSpPr/>
      </xdr:nvCxnSpPr>
      <xdr:spPr>
        <a:xfrm>
          <a:off x="11710670" y="16587470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763</xdr:row>
      <xdr:rowOff>0</xdr:rowOff>
    </xdr:from>
    <xdr:to xmlns:xdr="http://schemas.openxmlformats.org/drawingml/2006/spreadsheetDrawing">
      <xdr:col>97</xdr:col>
      <xdr:colOff>69215</xdr:colOff>
      <xdr:row>763</xdr:row>
      <xdr:rowOff>238125</xdr:rowOff>
    </xdr:to>
    <xdr:cxnSp macro="">
      <xdr:nvCxnSpPr>
        <xdr:cNvPr id="256" name="直線矢印コネクタ 255"/>
        <xdr:cNvCxnSpPr/>
      </xdr:nvCxnSpPr>
      <xdr:spPr>
        <a:xfrm>
          <a:off x="11710670" y="16682720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763</xdr:row>
      <xdr:rowOff>238125</xdr:rowOff>
    </xdr:from>
    <xdr:to xmlns:xdr="http://schemas.openxmlformats.org/drawingml/2006/spreadsheetDrawing">
      <xdr:col>91</xdr:col>
      <xdr:colOff>0</xdr:colOff>
      <xdr:row>765</xdr:row>
      <xdr:rowOff>0</xdr:rowOff>
    </xdr:to>
    <xdr:cxnSp macro="">
      <xdr:nvCxnSpPr>
        <xdr:cNvPr id="257" name="直線矢印コネクタ 256"/>
        <xdr:cNvCxnSpPr/>
      </xdr:nvCxnSpPr>
      <xdr:spPr>
        <a:xfrm>
          <a:off x="10921365" y="167065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763</xdr:row>
      <xdr:rowOff>238125</xdr:rowOff>
    </xdr:from>
    <xdr:to xmlns:xdr="http://schemas.openxmlformats.org/drawingml/2006/spreadsheetDrawing">
      <xdr:col>104</xdr:col>
      <xdr:colOff>0</xdr:colOff>
      <xdr:row>765</xdr:row>
      <xdr:rowOff>0</xdr:rowOff>
    </xdr:to>
    <xdr:cxnSp macro="">
      <xdr:nvCxnSpPr>
        <xdr:cNvPr id="258" name="直線矢印コネクタ 257"/>
        <xdr:cNvCxnSpPr/>
      </xdr:nvCxnSpPr>
      <xdr:spPr>
        <a:xfrm>
          <a:off x="12481560" y="167065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763</xdr:row>
      <xdr:rowOff>238125</xdr:rowOff>
    </xdr:from>
    <xdr:to xmlns:xdr="http://schemas.openxmlformats.org/drawingml/2006/spreadsheetDrawing">
      <xdr:col>117</xdr:col>
      <xdr:colOff>0</xdr:colOff>
      <xdr:row>765</xdr:row>
      <xdr:rowOff>0</xdr:rowOff>
    </xdr:to>
    <xdr:cxnSp macro="">
      <xdr:nvCxnSpPr>
        <xdr:cNvPr id="259" name="直線矢印コネクタ 258"/>
        <xdr:cNvCxnSpPr/>
      </xdr:nvCxnSpPr>
      <xdr:spPr>
        <a:xfrm>
          <a:off x="14041755" y="167065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768</xdr:row>
      <xdr:rowOff>0</xdr:rowOff>
    </xdr:from>
    <xdr:to xmlns:xdr="http://schemas.openxmlformats.org/drawingml/2006/spreadsheetDrawing">
      <xdr:col>78</xdr:col>
      <xdr:colOff>0</xdr:colOff>
      <xdr:row>769</xdr:row>
      <xdr:rowOff>0</xdr:rowOff>
    </xdr:to>
    <xdr:cxnSp macro="">
      <xdr:nvCxnSpPr>
        <xdr:cNvPr id="260" name="直線矢印コネクタ 259"/>
        <xdr:cNvCxnSpPr/>
      </xdr:nvCxnSpPr>
      <xdr:spPr>
        <a:xfrm>
          <a:off x="9361170" y="168017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90</xdr:col>
      <xdr:colOff>120015</xdr:colOff>
      <xdr:row>768</xdr:row>
      <xdr:rowOff>0</xdr:rowOff>
    </xdr:from>
    <xdr:to xmlns:xdr="http://schemas.openxmlformats.org/drawingml/2006/spreadsheetDrawing">
      <xdr:col>90</xdr:col>
      <xdr:colOff>120015</xdr:colOff>
      <xdr:row>769</xdr:row>
      <xdr:rowOff>0</xdr:rowOff>
    </xdr:to>
    <xdr:cxnSp macro="">
      <xdr:nvCxnSpPr>
        <xdr:cNvPr id="261" name="直線矢印コネクタ 260"/>
        <xdr:cNvCxnSpPr/>
      </xdr:nvCxnSpPr>
      <xdr:spPr>
        <a:xfrm>
          <a:off x="10921365" y="168017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768</xdr:row>
      <xdr:rowOff>0</xdr:rowOff>
    </xdr:from>
    <xdr:to xmlns:xdr="http://schemas.openxmlformats.org/drawingml/2006/spreadsheetDrawing">
      <xdr:col>104</xdr:col>
      <xdr:colOff>0</xdr:colOff>
      <xdr:row>769</xdr:row>
      <xdr:rowOff>0</xdr:rowOff>
    </xdr:to>
    <xdr:cxnSp macro="">
      <xdr:nvCxnSpPr>
        <xdr:cNvPr id="262" name="直線矢印コネクタ 261"/>
        <xdr:cNvCxnSpPr/>
      </xdr:nvCxnSpPr>
      <xdr:spPr>
        <a:xfrm>
          <a:off x="12481560" y="168017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116</xdr:col>
      <xdr:colOff>120015</xdr:colOff>
      <xdr:row>768</xdr:row>
      <xdr:rowOff>0</xdr:rowOff>
    </xdr:from>
    <xdr:to xmlns:xdr="http://schemas.openxmlformats.org/drawingml/2006/spreadsheetDrawing">
      <xdr:col>116</xdr:col>
      <xdr:colOff>120015</xdr:colOff>
      <xdr:row>768</xdr:row>
      <xdr:rowOff>237490</xdr:rowOff>
    </xdr:to>
    <xdr:cxnSp macro="">
      <xdr:nvCxnSpPr>
        <xdr:cNvPr id="263" name="直線矢印コネクタ 262"/>
        <xdr:cNvCxnSpPr/>
      </xdr:nvCxnSpPr>
      <xdr:spPr>
        <a:xfrm>
          <a:off x="14041755" y="16801782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772</xdr:row>
      <xdr:rowOff>0</xdr:rowOff>
    </xdr:from>
    <xdr:to xmlns:xdr="http://schemas.openxmlformats.org/drawingml/2006/spreadsheetDrawing">
      <xdr:col>78</xdr:col>
      <xdr:colOff>0</xdr:colOff>
      <xdr:row>773</xdr:row>
      <xdr:rowOff>0</xdr:rowOff>
    </xdr:to>
    <xdr:cxnSp macro="">
      <xdr:nvCxnSpPr>
        <xdr:cNvPr id="264" name="直線矢印コネクタ 263"/>
        <xdr:cNvCxnSpPr/>
      </xdr:nvCxnSpPr>
      <xdr:spPr>
        <a:xfrm>
          <a:off x="9361170" y="168970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772</xdr:row>
      <xdr:rowOff>0</xdr:rowOff>
    </xdr:from>
    <xdr:to xmlns:xdr="http://schemas.openxmlformats.org/drawingml/2006/spreadsheetDrawing">
      <xdr:col>91</xdr:col>
      <xdr:colOff>0</xdr:colOff>
      <xdr:row>773</xdr:row>
      <xdr:rowOff>0</xdr:rowOff>
    </xdr:to>
    <xdr:cxnSp macro="">
      <xdr:nvCxnSpPr>
        <xdr:cNvPr id="265" name="直線矢印コネクタ 264"/>
        <xdr:cNvCxnSpPr/>
      </xdr:nvCxnSpPr>
      <xdr:spPr>
        <a:xfrm>
          <a:off x="10921365" y="168970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772</xdr:row>
      <xdr:rowOff>0</xdr:rowOff>
    </xdr:from>
    <xdr:to xmlns:xdr="http://schemas.openxmlformats.org/drawingml/2006/spreadsheetDrawing">
      <xdr:col>104</xdr:col>
      <xdr:colOff>0</xdr:colOff>
      <xdr:row>773</xdr:row>
      <xdr:rowOff>0</xdr:rowOff>
    </xdr:to>
    <xdr:cxnSp macro="">
      <xdr:nvCxnSpPr>
        <xdr:cNvPr id="266" name="直線矢印コネクタ 265"/>
        <xdr:cNvCxnSpPr/>
      </xdr:nvCxnSpPr>
      <xdr:spPr>
        <a:xfrm>
          <a:off x="12481560" y="168970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772</xdr:row>
      <xdr:rowOff>0</xdr:rowOff>
    </xdr:from>
    <xdr:to xmlns:xdr="http://schemas.openxmlformats.org/drawingml/2006/spreadsheetDrawing">
      <xdr:col>117</xdr:col>
      <xdr:colOff>0</xdr:colOff>
      <xdr:row>773</xdr:row>
      <xdr:rowOff>0</xdr:rowOff>
    </xdr:to>
    <xdr:cxnSp macro="">
      <xdr:nvCxnSpPr>
        <xdr:cNvPr id="267" name="直線矢印コネクタ 266"/>
        <xdr:cNvCxnSpPr/>
      </xdr:nvCxnSpPr>
      <xdr:spPr>
        <a:xfrm>
          <a:off x="14041755" y="168970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776</xdr:row>
      <xdr:rowOff>0</xdr:rowOff>
    </xdr:from>
    <xdr:to xmlns:xdr="http://schemas.openxmlformats.org/drawingml/2006/spreadsheetDrawing">
      <xdr:col>78</xdr:col>
      <xdr:colOff>0</xdr:colOff>
      <xdr:row>777</xdr:row>
      <xdr:rowOff>0</xdr:rowOff>
    </xdr:to>
    <xdr:cxnSp macro="">
      <xdr:nvCxnSpPr>
        <xdr:cNvPr id="268" name="直線矢印コネクタ 267"/>
        <xdr:cNvCxnSpPr/>
      </xdr:nvCxnSpPr>
      <xdr:spPr>
        <a:xfrm>
          <a:off x="9361170" y="169922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776</xdr:row>
      <xdr:rowOff>0</xdr:rowOff>
    </xdr:from>
    <xdr:to xmlns:xdr="http://schemas.openxmlformats.org/drawingml/2006/spreadsheetDrawing">
      <xdr:col>91</xdr:col>
      <xdr:colOff>0</xdr:colOff>
      <xdr:row>777</xdr:row>
      <xdr:rowOff>0</xdr:rowOff>
    </xdr:to>
    <xdr:cxnSp macro="">
      <xdr:nvCxnSpPr>
        <xdr:cNvPr id="269" name="直線矢印コネクタ 268"/>
        <xdr:cNvCxnSpPr/>
      </xdr:nvCxnSpPr>
      <xdr:spPr>
        <a:xfrm>
          <a:off x="10921365" y="169922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776</xdr:row>
      <xdr:rowOff>0</xdr:rowOff>
    </xdr:from>
    <xdr:to xmlns:xdr="http://schemas.openxmlformats.org/drawingml/2006/spreadsheetDrawing">
      <xdr:col>104</xdr:col>
      <xdr:colOff>0</xdr:colOff>
      <xdr:row>777</xdr:row>
      <xdr:rowOff>0</xdr:rowOff>
    </xdr:to>
    <xdr:cxnSp macro="">
      <xdr:nvCxnSpPr>
        <xdr:cNvPr id="270" name="直線矢印コネクタ 269"/>
        <xdr:cNvCxnSpPr/>
      </xdr:nvCxnSpPr>
      <xdr:spPr>
        <a:xfrm>
          <a:off x="12481560" y="169922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776</xdr:row>
      <xdr:rowOff>0</xdr:rowOff>
    </xdr:from>
    <xdr:to xmlns:xdr="http://schemas.openxmlformats.org/drawingml/2006/spreadsheetDrawing">
      <xdr:col>117</xdr:col>
      <xdr:colOff>0</xdr:colOff>
      <xdr:row>777</xdr:row>
      <xdr:rowOff>0</xdr:rowOff>
    </xdr:to>
    <xdr:cxnSp macro="">
      <xdr:nvCxnSpPr>
        <xdr:cNvPr id="271" name="直線矢印コネクタ 270"/>
        <xdr:cNvCxnSpPr/>
      </xdr:nvCxnSpPr>
      <xdr:spPr>
        <a:xfrm>
          <a:off x="14041755" y="169922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105</xdr:col>
      <xdr:colOff>16510</xdr:colOff>
      <xdr:row>761</xdr:row>
      <xdr:rowOff>124460</xdr:rowOff>
    </xdr:from>
    <xdr:to xmlns:xdr="http://schemas.openxmlformats.org/drawingml/2006/spreadsheetDrawing">
      <xdr:col>125</xdr:col>
      <xdr:colOff>0</xdr:colOff>
      <xdr:row>761</xdr:row>
      <xdr:rowOff>124460</xdr:rowOff>
    </xdr:to>
    <xdr:cxnSp macro="">
      <xdr:nvCxnSpPr>
        <xdr:cNvPr id="272" name="直線矢印コネクタ 271"/>
        <xdr:cNvCxnSpPr/>
      </xdr:nvCxnSpPr>
      <xdr:spPr>
        <a:xfrm flipH="1">
          <a:off x="12618085" y="16647541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124</xdr:col>
      <xdr:colOff>120015</xdr:colOff>
      <xdr:row>761</xdr:row>
      <xdr:rowOff>120650</xdr:rowOff>
    </xdr:from>
    <xdr:to xmlns:xdr="http://schemas.openxmlformats.org/drawingml/2006/spreadsheetDrawing">
      <xdr:col>124</xdr:col>
      <xdr:colOff>120015</xdr:colOff>
      <xdr:row>781</xdr:row>
      <xdr:rowOff>0</xdr:rowOff>
    </xdr:to>
    <xdr:cxnSp macro="">
      <xdr:nvCxnSpPr>
        <xdr:cNvPr id="273" name="直線矢印コネクタ 272"/>
        <xdr:cNvCxnSpPr/>
      </xdr:nvCxnSpPr>
      <xdr:spPr>
        <a:xfrm>
          <a:off x="15001875" y="16647160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85</xdr:col>
      <xdr:colOff>0</xdr:colOff>
      <xdr:row>849</xdr:row>
      <xdr:rowOff>0</xdr:rowOff>
    </xdr:from>
    <xdr:to xmlns:xdr="http://schemas.openxmlformats.org/drawingml/2006/spreadsheetDrawing">
      <xdr:col>129</xdr:col>
      <xdr:colOff>0</xdr:colOff>
      <xdr:row>853</xdr:row>
      <xdr:rowOff>0</xdr:rowOff>
    </xdr:to>
    <xdr:sp macro="" textlink="">
      <xdr:nvSpPr>
        <xdr:cNvPr id="275" name="吹き出し: 角を丸めた四角形 274"/>
        <xdr:cNvSpPr/>
      </xdr:nvSpPr>
      <xdr:spPr>
        <a:xfrm>
          <a:off x="10201275" y="19022885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mlns:xdr="http://schemas.openxmlformats.org/drawingml/2006/spreadsheetDrawing">
      <xdr:col>99</xdr:col>
      <xdr:colOff>0</xdr:colOff>
      <xdr:row>812</xdr:row>
      <xdr:rowOff>3810</xdr:rowOff>
    </xdr:from>
    <xdr:to xmlns:xdr="http://schemas.openxmlformats.org/drawingml/2006/spreadsheetDrawing">
      <xdr:col>121</xdr:col>
      <xdr:colOff>46355</xdr:colOff>
      <xdr:row>814</xdr:row>
      <xdr:rowOff>31115</xdr:rowOff>
    </xdr:to>
    <xdr:sp macro="" textlink="">
      <xdr:nvSpPr>
        <xdr:cNvPr id="276" name="テキスト ボックス 275"/>
        <xdr:cNvSpPr txBox="1"/>
      </xdr:nvSpPr>
      <xdr:spPr>
        <a:xfrm>
          <a:off x="11881485" y="17850866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mlns:xdr="http://schemas.openxmlformats.org/drawingml/2006/spreadsheetDrawing">
      <xdr:col>107</xdr:col>
      <xdr:colOff>0</xdr:colOff>
      <xdr:row>756</xdr:row>
      <xdr:rowOff>0</xdr:rowOff>
    </xdr:from>
    <xdr:to xmlns:xdr="http://schemas.openxmlformats.org/drawingml/2006/spreadsheetDrawing">
      <xdr:col>130</xdr:col>
      <xdr:colOff>40640</xdr:colOff>
      <xdr:row>757</xdr:row>
      <xdr:rowOff>238125</xdr:rowOff>
    </xdr:to>
    <xdr:sp macro="" textlink="">
      <xdr:nvSpPr>
        <xdr:cNvPr id="277" name="テキスト ボックス 276"/>
        <xdr:cNvSpPr txBox="1"/>
      </xdr:nvSpPr>
      <xdr:spPr>
        <a:xfrm>
          <a:off x="12841605" y="16516032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858</xdr:row>
      <xdr:rowOff>0</xdr:rowOff>
    </xdr:from>
    <xdr:to xmlns:xdr="http://schemas.openxmlformats.org/drawingml/2006/spreadsheetDrawing">
      <xdr:col>121</xdr:col>
      <xdr:colOff>18415</xdr:colOff>
      <xdr:row>860</xdr:row>
      <xdr:rowOff>215900</xdr:rowOff>
    </xdr:to>
    <xdr:sp macro="" textlink="">
      <xdr:nvSpPr>
        <xdr:cNvPr id="278" name="テキスト ボックス 277"/>
        <xdr:cNvSpPr txBox="1"/>
      </xdr:nvSpPr>
      <xdr:spPr>
        <a:xfrm>
          <a:off x="11761470" y="19237198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962</xdr:row>
      <xdr:rowOff>0</xdr:rowOff>
    </xdr:from>
    <xdr:to xmlns:xdr="http://schemas.openxmlformats.org/drawingml/2006/spreadsheetDrawing">
      <xdr:col>121</xdr:col>
      <xdr:colOff>18415</xdr:colOff>
      <xdr:row>964</xdr:row>
      <xdr:rowOff>215900</xdr:rowOff>
    </xdr:to>
    <xdr:sp macro="" textlink="">
      <xdr:nvSpPr>
        <xdr:cNvPr id="279" name="テキスト ボックス 278"/>
        <xdr:cNvSpPr txBox="1"/>
      </xdr:nvSpPr>
      <xdr:spPr>
        <a:xfrm>
          <a:off x="11761470" y="21808821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70</xdr:col>
      <xdr:colOff>18415</xdr:colOff>
      <xdr:row>1034</xdr:row>
      <xdr:rowOff>118745</xdr:rowOff>
    </xdr:from>
    <xdr:to xmlns:xdr="http://schemas.openxmlformats.org/drawingml/2006/spreadsheetDrawing">
      <xdr:col>127</xdr:col>
      <xdr:colOff>95250</xdr:colOff>
      <xdr:row>1061</xdr:row>
      <xdr:rowOff>190500</xdr:rowOff>
    </xdr:to>
    <xdr:pic macro="">
      <xdr:nvPicPr>
        <xdr:cNvPr id="280" name="図 279"/>
        <xdr:cNvPicPr>
          <a:picLocks noChangeAspect="1"/>
        </xdr:cNvPicPr>
      </xdr:nvPicPr>
      <xdr:blipFill>
        <a:blip xmlns:r="http://schemas.openxmlformats.org/officeDocument/2006/relationships" r:embed="rId1"/>
        <a:srcRect l="1849" r="3423" b="441"/>
        <a:stretch>
          <a:fillRect/>
        </a:stretch>
      </xdr:blipFill>
      <xdr:spPr>
        <a:xfrm>
          <a:off x="8419465" y="235445935"/>
          <a:ext cx="6917690" cy="6501130"/>
        </a:xfrm>
        <a:prstGeom prst="rect">
          <a:avLst/>
        </a:prstGeom>
      </xdr:spPr>
    </xdr:pic>
    <xdr:clientData/>
  </xdr:twoCellAnchor>
  <xdr:twoCellAnchor>
    <xdr:from xmlns:xdr="http://schemas.openxmlformats.org/drawingml/2006/spreadsheetDrawing">
      <xdr:col>73</xdr:col>
      <xdr:colOff>120015</xdr:colOff>
      <xdr:row>1042</xdr:row>
      <xdr:rowOff>232410</xdr:rowOff>
    </xdr:from>
    <xdr:to xmlns:xdr="http://schemas.openxmlformats.org/drawingml/2006/spreadsheetDrawing">
      <xdr:col>76</xdr:col>
      <xdr:colOff>35560</xdr:colOff>
      <xdr:row>1044</xdr:row>
      <xdr:rowOff>32385</xdr:rowOff>
    </xdr:to>
    <xdr:sp macro="" textlink="">
      <xdr:nvSpPr>
        <xdr:cNvPr id="281" name="楕円 9"/>
        <xdr:cNvSpPr/>
      </xdr:nvSpPr>
      <xdr:spPr>
        <a:xfrm>
          <a:off x="8881110" y="23746460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108585</xdr:colOff>
      <xdr:row>1039</xdr:row>
      <xdr:rowOff>196850</xdr:rowOff>
    </xdr:from>
    <xdr:to xmlns:xdr="http://schemas.openxmlformats.org/drawingml/2006/spreadsheetDrawing">
      <xdr:col>125</xdr:col>
      <xdr:colOff>80645</xdr:colOff>
      <xdr:row>1052</xdr:row>
      <xdr:rowOff>205740</xdr:rowOff>
    </xdr:to>
    <xdr:sp macro="" textlink="">
      <xdr:nvSpPr>
        <xdr:cNvPr id="282" name="フリーフォーム: 図形 30"/>
        <xdr:cNvSpPr/>
      </xdr:nvSpPr>
      <xdr:spPr>
        <a:xfrm>
          <a:off x="9829800" y="23671466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117475</xdr:colOff>
      <xdr:row>1053</xdr:row>
      <xdr:rowOff>111125</xdr:rowOff>
    </xdr:from>
    <xdr:to xmlns:xdr="http://schemas.openxmlformats.org/drawingml/2006/spreadsheetDrawing">
      <xdr:col>83</xdr:col>
      <xdr:colOff>61595</xdr:colOff>
      <xdr:row>1054</xdr:row>
      <xdr:rowOff>132715</xdr:rowOff>
    </xdr:to>
    <xdr:sp macro="" textlink="">
      <xdr:nvSpPr>
        <xdr:cNvPr id="283" name="テキスト ボックス 282"/>
        <xdr:cNvSpPr txBox="1"/>
      </xdr:nvSpPr>
      <xdr:spPr>
        <a:xfrm>
          <a:off x="9358630" y="23996269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mlns:xdr="http://schemas.openxmlformats.org/drawingml/2006/spreadsheetDrawing">
      <xdr:col>76</xdr:col>
      <xdr:colOff>118110</xdr:colOff>
      <xdr:row>1043</xdr:row>
      <xdr:rowOff>45720</xdr:rowOff>
    </xdr:from>
    <xdr:to xmlns:xdr="http://schemas.openxmlformats.org/drawingml/2006/spreadsheetDrawing">
      <xdr:col>83</xdr:col>
      <xdr:colOff>69215</xdr:colOff>
      <xdr:row>1052</xdr:row>
      <xdr:rowOff>207010</xdr:rowOff>
    </xdr:to>
    <xdr:sp macro="" textlink="">
      <xdr:nvSpPr>
        <xdr:cNvPr id="284" name="フリーフォーム: 図形 3"/>
        <xdr:cNvSpPr/>
      </xdr:nvSpPr>
      <xdr:spPr>
        <a:xfrm>
          <a:off x="9239250" y="23751603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79</xdr:col>
      <xdr:colOff>8255</xdr:colOff>
      <xdr:row>1047</xdr:row>
      <xdr:rowOff>221615</xdr:rowOff>
    </xdr:from>
    <xdr:to xmlns:xdr="http://schemas.openxmlformats.org/drawingml/2006/spreadsheetDrawing">
      <xdr:col>83</xdr:col>
      <xdr:colOff>9525</xdr:colOff>
      <xdr:row>1052</xdr:row>
      <xdr:rowOff>173990</xdr:rowOff>
    </xdr:to>
    <xdr:sp macro="" textlink="">
      <xdr:nvSpPr>
        <xdr:cNvPr id="285" name="フリーフォーム: 図形 1"/>
        <xdr:cNvSpPr/>
      </xdr:nvSpPr>
      <xdr:spPr>
        <a:xfrm>
          <a:off x="9489440" y="23864443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74</xdr:col>
      <xdr:colOff>109855</xdr:colOff>
      <xdr:row>1048</xdr:row>
      <xdr:rowOff>13335</xdr:rowOff>
    </xdr:from>
    <xdr:to xmlns:xdr="http://schemas.openxmlformats.org/drawingml/2006/spreadsheetDrawing">
      <xdr:col>79</xdr:col>
      <xdr:colOff>94615</xdr:colOff>
      <xdr:row>1052</xdr:row>
      <xdr:rowOff>136525</xdr:rowOff>
    </xdr:to>
    <xdr:sp macro="" textlink="">
      <xdr:nvSpPr>
        <xdr:cNvPr id="286" name="フリーフォーム 10"/>
        <xdr:cNvSpPr/>
      </xdr:nvSpPr>
      <xdr:spPr>
        <a:xfrm>
          <a:off x="8990965" y="23867427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79</xdr:col>
      <xdr:colOff>71120</xdr:colOff>
      <xdr:row>1052</xdr:row>
      <xdr:rowOff>210820</xdr:rowOff>
    </xdr:from>
    <xdr:to xmlns:xdr="http://schemas.openxmlformats.org/drawingml/2006/spreadsheetDrawing">
      <xdr:col>80</xdr:col>
      <xdr:colOff>112395</xdr:colOff>
      <xdr:row>1053</xdr:row>
      <xdr:rowOff>133350</xdr:rowOff>
    </xdr:to>
    <xdr:sp macro="" textlink="">
      <xdr:nvSpPr>
        <xdr:cNvPr id="287" name="円/楕円 11"/>
        <xdr:cNvSpPr/>
      </xdr:nvSpPr>
      <xdr:spPr>
        <a:xfrm>
          <a:off x="9552305" y="23982426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120015</xdr:colOff>
      <xdr:row>1056</xdr:row>
      <xdr:rowOff>31115</xdr:rowOff>
    </xdr:from>
    <xdr:to xmlns:xdr="http://schemas.openxmlformats.org/drawingml/2006/spreadsheetDrawing">
      <xdr:col>91</xdr:col>
      <xdr:colOff>38100</xdr:colOff>
      <xdr:row>1061</xdr:row>
      <xdr:rowOff>124460</xdr:rowOff>
    </xdr:to>
    <xdr:sp macro="" textlink="">
      <xdr:nvSpPr>
        <xdr:cNvPr id="288" name="テキスト ボックス 287"/>
        <xdr:cNvSpPr txBox="1"/>
      </xdr:nvSpPr>
      <xdr:spPr>
        <a:xfrm>
          <a:off x="8761095" y="24059705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mlns:xdr="http://schemas.openxmlformats.org/drawingml/2006/spreadsheetDrawing">
      <xdr:col>78</xdr:col>
      <xdr:colOff>53975</xdr:colOff>
      <xdr:row>1048</xdr:row>
      <xdr:rowOff>52070</xdr:rowOff>
    </xdr:from>
    <xdr:to xmlns:xdr="http://schemas.openxmlformats.org/drawingml/2006/spreadsheetDrawing">
      <xdr:col>80</xdr:col>
      <xdr:colOff>92075</xdr:colOff>
      <xdr:row>1049</xdr:row>
      <xdr:rowOff>95885</xdr:rowOff>
    </xdr:to>
    <xdr:sp macro="" textlink="">
      <xdr:nvSpPr>
        <xdr:cNvPr id="289" name="楕円 10"/>
        <xdr:cNvSpPr/>
      </xdr:nvSpPr>
      <xdr:spPr>
        <a:xfrm>
          <a:off x="9415145" y="23871301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73</xdr:col>
      <xdr:colOff>27940</xdr:colOff>
      <xdr:row>1047</xdr:row>
      <xdr:rowOff>101600</xdr:rowOff>
    </xdr:from>
    <xdr:to xmlns:xdr="http://schemas.openxmlformats.org/drawingml/2006/spreadsheetDrawing">
      <xdr:col>75</xdr:col>
      <xdr:colOff>65405</xdr:colOff>
      <xdr:row>1048</xdr:row>
      <xdr:rowOff>145415</xdr:rowOff>
    </xdr:to>
    <xdr:sp macro="" textlink="">
      <xdr:nvSpPr>
        <xdr:cNvPr id="290" name="楕円 10"/>
        <xdr:cNvSpPr/>
      </xdr:nvSpPr>
      <xdr:spPr>
        <a:xfrm>
          <a:off x="8789035" y="23852441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120015</xdr:colOff>
      <xdr:row>1039</xdr:row>
      <xdr:rowOff>156210</xdr:rowOff>
    </xdr:from>
    <xdr:to xmlns:xdr="http://schemas.openxmlformats.org/drawingml/2006/spreadsheetDrawing">
      <xdr:col>92</xdr:col>
      <xdr:colOff>3175</xdr:colOff>
      <xdr:row>1041</xdr:row>
      <xdr:rowOff>104775</xdr:rowOff>
    </xdr:to>
    <xdr:sp macro="" textlink="">
      <xdr:nvSpPr>
        <xdr:cNvPr id="291" name="四角形吹き出し 15"/>
        <xdr:cNvSpPr/>
      </xdr:nvSpPr>
      <xdr:spPr>
        <a:xfrm>
          <a:off x="9361170" y="23667402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122</xdr:col>
      <xdr:colOff>114935</xdr:colOff>
      <xdr:row>1039</xdr:row>
      <xdr:rowOff>60960</xdr:rowOff>
    </xdr:from>
    <xdr:to xmlns:xdr="http://schemas.openxmlformats.org/drawingml/2006/spreadsheetDrawing">
      <xdr:col>125</xdr:col>
      <xdr:colOff>28575</xdr:colOff>
      <xdr:row>1040</xdr:row>
      <xdr:rowOff>99695</xdr:rowOff>
    </xdr:to>
    <xdr:sp macro="" textlink="">
      <xdr:nvSpPr>
        <xdr:cNvPr id="292" name="楕円 9"/>
        <xdr:cNvSpPr/>
      </xdr:nvSpPr>
      <xdr:spPr>
        <a:xfrm>
          <a:off x="14756765" y="23657877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51435</xdr:colOff>
      <xdr:row>1043</xdr:row>
      <xdr:rowOff>55880</xdr:rowOff>
    </xdr:from>
    <xdr:to xmlns:xdr="http://schemas.openxmlformats.org/drawingml/2006/spreadsheetDrawing">
      <xdr:col>84</xdr:col>
      <xdr:colOff>3175</xdr:colOff>
      <xdr:row>1052</xdr:row>
      <xdr:rowOff>217805</xdr:rowOff>
    </xdr:to>
    <xdr:sp macro="" textlink="">
      <xdr:nvSpPr>
        <xdr:cNvPr id="293" name="フリーフォーム: 図形 3"/>
        <xdr:cNvSpPr/>
      </xdr:nvSpPr>
      <xdr:spPr>
        <a:xfrm>
          <a:off x="9292590" y="23752619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94615</xdr:colOff>
      <xdr:row>1043</xdr:row>
      <xdr:rowOff>45085</xdr:rowOff>
    </xdr:from>
    <xdr:to xmlns:xdr="http://schemas.openxmlformats.org/drawingml/2006/spreadsheetDrawing">
      <xdr:col>84</xdr:col>
      <xdr:colOff>46990</xdr:colOff>
      <xdr:row>1052</xdr:row>
      <xdr:rowOff>206375</xdr:rowOff>
    </xdr:to>
    <xdr:sp macro="" textlink="">
      <xdr:nvSpPr>
        <xdr:cNvPr id="294" name="フリーフォーム: 図形 3"/>
        <xdr:cNvSpPr/>
      </xdr:nvSpPr>
      <xdr:spPr>
        <a:xfrm>
          <a:off x="9335770" y="23751540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78</xdr:col>
      <xdr:colOff>34290</xdr:colOff>
      <xdr:row>1043</xdr:row>
      <xdr:rowOff>69215</xdr:rowOff>
    </xdr:from>
    <xdr:to xmlns:xdr="http://schemas.openxmlformats.org/drawingml/2006/spreadsheetDrawing">
      <xdr:col>84</xdr:col>
      <xdr:colOff>110490</xdr:colOff>
      <xdr:row>1052</xdr:row>
      <xdr:rowOff>230505</xdr:rowOff>
    </xdr:to>
    <xdr:sp macro="" textlink="">
      <xdr:nvSpPr>
        <xdr:cNvPr id="295" name="フリーフォーム: 図形 3"/>
        <xdr:cNvSpPr/>
      </xdr:nvSpPr>
      <xdr:spPr>
        <a:xfrm>
          <a:off x="9395460" y="23753953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85</xdr:col>
      <xdr:colOff>69850</xdr:colOff>
      <xdr:row>1044</xdr:row>
      <xdr:rowOff>232410</xdr:rowOff>
    </xdr:from>
    <xdr:to xmlns:xdr="http://schemas.openxmlformats.org/drawingml/2006/spreadsheetDrawing">
      <xdr:col>99</xdr:col>
      <xdr:colOff>74295</xdr:colOff>
      <xdr:row>1046</xdr:row>
      <xdr:rowOff>178435</xdr:rowOff>
    </xdr:to>
    <xdr:sp macro="" textlink="">
      <xdr:nvSpPr>
        <xdr:cNvPr id="296" name="四角形吹き出し 21"/>
        <xdr:cNvSpPr/>
      </xdr:nvSpPr>
      <xdr:spPr>
        <a:xfrm>
          <a:off x="10271125" y="23794085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88</xdr:col>
      <xdr:colOff>48895</xdr:colOff>
      <xdr:row>1046</xdr:row>
      <xdr:rowOff>235585</xdr:rowOff>
    </xdr:from>
    <xdr:to xmlns:xdr="http://schemas.openxmlformats.org/drawingml/2006/spreadsheetDrawing">
      <xdr:col>102</xdr:col>
      <xdr:colOff>53340</xdr:colOff>
      <xdr:row>1049</xdr:row>
      <xdr:rowOff>194310</xdr:rowOff>
    </xdr:to>
    <xdr:sp macro="" textlink="">
      <xdr:nvSpPr>
        <xdr:cNvPr id="297" name="四角形吹き出し 22"/>
        <xdr:cNvSpPr/>
      </xdr:nvSpPr>
      <xdr:spPr>
        <a:xfrm>
          <a:off x="10610215" y="23842027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80</xdr:col>
      <xdr:colOff>1905</xdr:colOff>
      <xdr:row>1044</xdr:row>
      <xdr:rowOff>214630</xdr:rowOff>
    </xdr:from>
    <xdr:to xmlns:xdr="http://schemas.openxmlformats.org/drawingml/2006/spreadsheetDrawing">
      <xdr:col>85</xdr:col>
      <xdr:colOff>1270</xdr:colOff>
      <xdr:row>1052</xdr:row>
      <xdr:rowOff>115570</xdr:rowOff>
    </xdr:to>
    <xdr:sp macro="" textlink="">
      <xdr:nvSpPr>
        <xdr:cNvPr id="298" name="テキスト ボックス 297"/>
        <xdr:cNvSpPr txBox="1"/>
      </xdr:nvSpPr>
      <xdr:spPr>
        <a:xfrm rot="3846172">
          <a:off x="9603105" y="23792307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75</xdr:col>
      <xdr:colOff>96520</xdr:colOff>
      <xdr:row>1048</xdr:row>
      <xdr:rowOff>121285</xdr:rowOff>
    </xdr:from>
    <xdr:to xmlns:xdr="http://schemas.openxmlformats.org/drawingml/2006/spreadsheetDrawing">
      <xdr:col>78</xdr:col>
      <xdr:colOff>116840</xdr:colOff>
      <xdr:row>1054</xdr:row>
      <xdr:rowOff>184785</xdr:rowOff>
    </xdr:to>
    <xdr:sp macro="" textlink="">
      <xdr:nvSpPr>
        <xdr:cNvPr id="299" name="テキスト ボックス 298"/>
        <xdr:cNvSpPr txBox="1"/>
      </xdr:nvSpPr>
      <xdr:spPr>
        <a:xfrm rot="4186187">
          <a:off x="9097645" y="23878222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99</xdr:col>
      <xdr:colOff>80010</xdr:colOff>
      <xdr:row>1050</xdr:row>
      <xdr:rowOff>26035</xdr:rowOff>
    </xdr:from>
    <xdr:to xmlns:xdr="http://schemas.openxmlformats.org/drawingml/2006/spreadsheetDrawing">
      <xdr:col>109</xdr:col>
      <xdr:colOff>95885</xdr:colOff>
      <xdr:row>1052</xdr:row>
      <xdr:rowOff>115570</xdr:rowOff>
    </xdr:to>
    <xdr:sp macro="" textlink="">
      <xdr:nvSpPr>
        <xdr:cNvPr id="300" name="テキスト ボックス 299"/>
        <xdr:cNvSpPr txBox="1"/>
      </xdr:nvSpPr>
      <xdr:spPr>
        <a:xfrm rot="20792704">
          <a:off x="11961495" y="23916322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mlns:xdr="http://schemas.openxmlformats.org/drawingml/2006/spreadsheetDrawing">
      <xdr:col>81</xdr:col>
      <xdr:colOff>57785</xdr:colOff>
      <xdr:row>1040</xdr:row>
      <xdr:rowOff>15875</xdr:rowOff>
    </xdr:from>
    <xdr:to xmlns:xdr="http://schemas.openxmlformats.org/drawingml/2006/spreadsheetDrawing">
      <xdr:col>125</xdr:col>
      <xdr:colOff>29210</xdr:colOff>
      <xdr:row>1053</xdr:row>
      <xdr:rowOff>25400</xdr:rowOff>
    </xdr:to>
    <xdr:sp macro="" textlink="">
      <xdr:nvSpPr>
        <xdr:cNvPr id="301" name="フリーフォーム: 図形 30"/>
        <xdr:cNvSpPr/>
      </xdr:nvSpPr>
      <xdr:spPr>
        <a:xfrm>
          <a:off x="9779000" y="23677181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6350</xdr:colOff>
      <xdr:row>1040</xdr:row>
      <xdr:rowOff>93345</xdr:rowOff>
    </xdr:from>
    <xdr:to xmlns:xdr="http://schemas.openxmlformats.org/drawingml/2006/spreadsheetDrawing">
      <xdr:col>124</xdr:col>
      <xdr:colOff>100330</xdr:colOff>
      <xdr:row>1053</xdr:row>
      <xdr:rowOff>101600</xdr:rowOff>
    </xdr:to>
    <xdr:sp macro="" textlink="">
      <xdr:nvSpPr>
        <xdr:cNvPr id="302" name="フリーフォーム: 図形 30"/>
        <xdr:cNvSpPr/>
      </xdr:nvSpPr>
      <xdr:spPr>
        <a:xfrm>
          <a:off x="9727565" y="23684928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103</xdr:col>
      <xdr:colOff>79375</xdr:colOff>
      <xdr:row>1037</xdr:row>
      <xdr:rowOff>63500</xdr:rowOff>
    </xdr:from>
    <xdr:to xmlns:xdr="http://schemas.openxmlformats.org/drawingml/2006/spreadsheetDrawing">
      <xdr:col>121</xdr:col>
      <xdr:colOff>22225</xdr:colOff>
      <xdr:row>1038</xdr:row>
      <xdr:rowOff>160655</xdr:rowOff>
    </xdr:to>
    <xdr:sp macro="" textlink="">
      <xdr:nvSpPr>
        <xdr:cNvPr id="303" name="四角形吹き出し 29"/>
        <xdr:cNvSpPr/>
      </xdr:nvSpPr>
      <xdr:spPr>
        <a:xfrm>
          <a:off x="12440920" y="236105065"/>
          <a:ext cx="2103120" cy="33528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Ａ学校</a:t>
          </a:r>
        </a:p>
      </xdr:txBody>
    </xdr:sp>
    <xdr:clientData/>
  </xdr:twoCellAnchor>
  <xdr:twoCellAnchor>
    <xdr:from xmlns:xdr="http://schemas.openxmlformats.org/drawingml/2006/spreadsheetDrawing">
      <xdr:col>97</xdr:col>
      <xdr:colOff>0</xdr:colOff>
      <xdr:row>1019</xdr:row>
      <xdr:rowOff>0</xdr:rowOff>
    </xdr:from>
    <xdr:to xmlns:xdr="http://schemas.openxmlformats.org/drawingml/2006/spreadsheetDrawing">
      <xdr:col>121</xdr:col>
      <xdr:colOff>19050</xdr:colOff>
      <xdr:row>1021</xdr:row>
      <xdr:rowOff>27940</xdr:rowOff>
    </xdr:to>
    <xdr:sp macro="" textlink="">
      <xdr:nvSpPr>
        <xdr:cNvPr id="304" name="テキスト ボックス 303"/>
        <xdr:cNvSpPr txBox="1"/>
      </xdr:nvSpPr>
      <xdr:spPr>
        <a:xfrm>
          <a:off x="11641455" y="23175531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mlns:xdr="http://schemas.openxmlformats.org/drawingml/2006/spreadsheetDrawing">
      <xdr:col>93</xdr:col>
      <xdr:colOff>0</xdr:colOff>
      <xdr:row>818</xdr:row>
      <xdr:rowOff>27305</xdr:rowOff>
    </xdr:from>
    <xdr:to xmlns:xdr="http://schemas.openxmlformats.org/drawingml/2006/spreadsheetDrawing">
      <xdr:col>108</xdr:col>
      <xdr:colOff>88900</xdr:colOff>
      <xdr:row>846</xdr:row>
      <xdr:rowOff>285115</xdr:rowOff>
    </xdr:to>
    <xdr:grpSp>
      <xdr:nvGrpSpPr>
        <xdr:cNvPr id="311" name="グループ化 18"/>
        <xdr:cNvGrpSpPr/>
      </xdr:nvGrpSpPr>
      <xdr:grpSpPr>
        <a:xfrm>
          <a:off x="11161395" y="180054885"/>
          <a:ext cx="1889125" cy="9556750"/>
          <a:chOff x="11791755" y="2176743"/>
          <a:chExt cx="1028335" cy="1866467"/>
        </a:xfrm>
      </xdr:grpSpPr>
      <xdr:sp macro="" textlink="">
        <xdr:nvSpPr>
          <xdr:cNvPr id="312" name="円弧 311"/>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mlns:xdr="http://schemas.openxmlformats.org/drawingml/2006/spreadsheetDrawing">
      <xdr:col>107</xdr:col>
      <xdr:colOff>0</xdr:colOff>
      <xdr:row>527</xdr:row>
      <xdr:rowOff>0</xdr:rowOff>
    </xdr:from>
    <xdr:ext cx="2835275" cy="470535"/>
    <xdr:sp macro="" textlink="">
      <xdr:nvSpPr>
        <xdr:cNvPr id="320" name="テキスト ボックス 319"/>
        <xdr:cNvSpPr txBox="1"/>
      </xdr:nvSpPr>
      <xdr:spPr>
        <a:xfrm>
          <a:off x="12841605" y="116465350"/>
          <a:ext cx="2835275" cy="47053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mlns:xdr="http://schemas.openxmlformats.org/drawingml/2006/spreadsheetDrawing">
      <xdr:col>101</xdr:col>
      <xdr:colOff>7620</xdr:colOff>
      <xdr:row>117</xdr:row>
      <xdr:rowOff>0</xdr:rowOff>
    </xdr:from>
    <xdr:to xmlns:xdr="http://schemas.openxmlformats.org/drawingml/2006/spreadsheetDrawing">
      <xdr:col>130</xdr:col>
      <xdr:colOff>35560</xdr:colOff>
      <xdr:row>118</xdr:row>
      <xdr:rowOff>7620</xdr:rowOff>
    </xdr:to>
    <xdr:sp macro="" textlink="">
      <xdr:nvSpPr>
        <xdr:cNvPr id="315" name="テキスト ボックス 314"/>
        <xdr:cNvSpPr txBox="1"/>
      </xdr:nvSpPr>
      <xdr:spPr>
        <a:xfrm>
          <a:off x="12129135" y="28736925"/>
          <a:ext cx="3508375" cy="24574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（３）</a:t>
          </a:r>
          <a:r>
            <a:rPr kumimoji="1" lang="ja-JP" altLang="en-US" sz="1100">
              <a:solidFill>
                <a:sysClr val="windowText" lastClr="000000"/>
              </a:solidFill>
              <a:latin typeface="HG丸ｺﾞｼｯｸM-PRO"/>
              <a:ea typeface="HG丸ｺﾞｼｯｸM-PRO"/>
            </a:rPr>
            <a:t>（４）</a:t>
          </a:r>
        </a:p>
        <a:p>
          <a:r>
            <a:rPr kumimoji="1" lang="ja-JP" altLang="en-US" sz="1100">
              <a:latin typeface="HG丸ｺﾞｼｯｸM-PRO"/>
              <a:ea typeface="HG丸ｺﾞｼｯｸM-PRO"/>
            </a:rPr>
            <a:t>施設利用者（要配慮者）の把握、</a:t>
          </a:r>
          <a:r>
            <a:rPr kumimoji="1" lang="ja-JP" altLang="en-US" sz="1100">
              <a:solidFill>
                <a:sysClr val="windowText" lastClr="000000"/>
              </a:solidFill>
              <a:latin typeface="HG丸ｺﾞｼｯｸM-PRO"/>
              <a:ea typeface="HG丸ｺﾞｼｯｸM-PRO"/>
            </a:rPr>
            <a:t>施設職員の把握</a:t>
          </a:r>
        </a:p>
      </xdr:txBody>
    </xdr:sp>
    <xdr:clientData/>
  </xdr:twoCellAnchor>
  <xdr:twoCellAnchor>
    <xdr:from xmlns:xdr="http://schemas.openxmlformats.org/drawingml/2006/spreadsheetDrawing">
      <xdr:col>110</xdr:col>
      <xdr:colOff>0</xdr:colOff>
      <xdr:row>157</xdr:row>
      <xdr:rowOff>0</xdr:rowOff>
    </xdr:from>
    <xdr:to xmlns:xdr="http://schemas.openxmlformats.org/drawingml/2006/spreadsheetDrawing">
      <xdr:col>130</xdr:col>
      <xdr:colOff>0</xdr:colOff>
      <xdr:row>159</xdr:row>
      <xdr:rowOff>0</xdr:rowOff>
    </xdr:to>
    <xdr:sp macro="" textlink="">
      <xdr:nvSpPr>
        <xdr:cNvPr id="321" name="テキスト ボックス 320"/>
        <xdr:cNvSpPr txBox="1"/>
      </xdr:nvSpPr>
      <xdr:spPr>
        <a:xfrm>
          <a:off x="13201650" y="37995225"/>
          <a:ext cx="2400300"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mlns:xdr="http://schemas.openxmlformats.org/drawingml/2006/spreadsheetDrawing">
      <xdr:col>110</xdr:col>
      <xdr:colOff>0</xdr:colOff>
      <xdr:row>162</xdr:row>
      <xdr:rowOff>38100</xdr:rowOff>
    </xdr:from>
    <xdr:to xmlns:xdr="http://schemas.openxmlformats.org/drawingml/2006/spreadsheetDrawing">
      <xdr:col>130</xdr:col>
      <xdr:colOff>7620</xdr:colOff>
      <xdr:row>164</xdr:row>
      <xdr:rowOff>104140</xdr:rowOff>
    </xdr:to>
    <xdr:sp macro="" textlink="">
      <xdr:nvSpPr>
        <xdr:cNvPr id="322" name="テキスト ボックス 321"/>
        <xdr:cNvSpPr txBox="1"/>
      </xdr:nvSpPr>
      <xdr:spPr>
        <a:xfrm>
          <a:off x="13201650" y="391668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判断基</a:t>
          </a:r>
          <a:r>
            <a:rPr kumimoji="1" lang="ja-JP" altLang="en-US" sz="1100">
              <a:solidFill>
                <a:schemeClr val="dk1"/>
              </a:solidFill>
              <a:effectLst/>
              <a:latin typeface="HG丸ｺﾞｼｯｸM-PRO"/>
              <a:ea typeface="HG丸ｺﾞｼｯｸM-PRO"/>
              <a:cs typeface="+mn-cs"/>
            </a:rPr>
            <a:t>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228</xdr:row>
      <xdr:rowOff>38100</xdr:rowOff>
    </xdr:from>
    <xdr:to xmlns:xdr="http://schemas.openxmlformats.org/drawingml/2006/spreadsheetDrawing">
      <xdr:col>130</xdr:col>
      <xdr:colOff>7620</xdr:colOff>
      <xdr:row>230</xdr:row>
      <xdr:rowOff>104140</xdr:rowOff>
    </xdr:to>
    <xdr:sp macro="" textlink="">
      <xdr:nvSpPr>
        <xdr:cNvPr id="323" name="テキスト ボックス 322"/>
        <xdr:cNvSpPr txBox="1"/>
      </xdr:nvSpPr>
      <xdr:spPr>
        <a:xfrm>
          <a:off x="13201650" y="52959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の判断基準の</a:t>
          </a:r>
          <a:r>
            <a:rPr kumimoji="1" lang="ja-JP" altLang="en-US" sz="1100">
              <a:solidFill>
                <a:schemeClr val="dk1"/>
              </a:solidFill>
              <a:effectLst/>
              <a:latin typeface="HG丸ｺﾞｼｯｸM-PRO"/>
              <a:ea typeface="HG丸ｺﾞｼｯｸM-PRO"/>
              <a:cs typeface="+mn-cs"/>
            </a:rPr>
            <a:t>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294</xdr:row>
      <xdr:rowOff>38100</xdr:rowOff>
    </xdr:from>
    <xdr:to xmlns:xdr="http://schemas.openxmlformats.org/drawingml/2006/spreadsheetDrawing">
      <xdr:col>130</xdr:col>
      <xdr:colOff>7620</xdr:colOff>
      <xdr:row>296</xdr:row>
      <xdr:rowOff>104140</xdr:rowOff>
    </xdr:to>
    <xdr:sp macro="" textlink="">
      <xdr:nvSpPr>
        <xdr:cNvPr id="328" name="テキスト ボックス 327"/>
        <xdr:cNvSpPr txBox="1"/>
      </xdr:nvSpPr>
      <xdr:spPr>
        <a:xfrm>
          <a:off x="13201650" y="667512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22</xdr:col>
      <xdr:colOff>76200</xdr:colOff>
      <xdr:row>173</xdr:row>
      <xdr:rowOff>0</xdr:rowOff>
    </xdr:from>
    <xdr:to xmlns:xdr="http://schemas.openxmlformats.org/drawingml/2006/spreadsheetDrawing">
      <xdr:col>26</xdr:col>
      <xdr:colOff>120015</xdr:colOff>
      <xdr:row>181</xdr:row>
      <xdr:rowOff>13335</xdr:rowOff>
    </xdr:to>
    <xdr:sp macro="" textlink="">
      <xdr:nvSpPr>
        <xdr:cNvPr id="314" name="四角形: 角を丸くする 313"/>
        <xdr:cNvSpPr/>
      </xdr:nvSpPr>
      <xdr:spPr>
        <a:xfrm>
          <a:off x="2716530" y="415956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182</xdr:row>
      <xdr:rowOff>0</xdr:rowOff>
    </xdr:from>
    <xdr:to xmlns:xdr="http://schemas.openxmlformats.org/drawingml/2006/spreadsheetDrawing">
      <xdr:col>26</xdr:col>
      <xdr:colOff>113665</xdr:colOff>
      <xdr:row>190</xdr:row>
      <xdr:rowOff>0</xdr:rowOff>
    </xdr:to>
    <xdr:sp macro="" textlink="">
      <xdr:nvSpPr>
        <xdr:cNvPr id="316" name="四角形: 角を丸くする 315"/>
        <xdr:cNvSpPr/>
      </xdr:nvSpPr>
      <xdr:spPr>
        <a:xfrm>
          <a:off x="2707005" y="433578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191</xdr:row>
      <xdr:rowOff>0</xdr:rowOff>
    </xdr:from>
    <xdr:to xmlns:xdr="http://schemas.openxmlformats.org/drawingml/2006/spreadsheetDrawing">
      <xdr:col>27</xdr:col>
      <xdr:colOff>9525</xdr:colOff>
      <xdr:row>199</xdr:row>
      <xdr:rowOff>0</xdr:rowOff>
    </xdr:to>
    <xdr:sp macro="" textlink="">
      <xdr:nvSpPr>
        <xdr:cNvPr id="317" name="四角形: 角を丸くする 316"/>
        <xdr:cNvSpPr/>
      </xdr:nvSpPr>
      <xdr:spPr>
        <a:xfrm>
          <a:off x="2726055" y="451199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173</xdr:row>
      <xdr:rowOff>0</xdr:rowOff>
    </xdr:from>
    <xdr:to xmlns:xdr="http://schemas.openxmlformats.org/drawingml/2006/spreadsheetDrawing">
      <xdr:col>92</xdr:col>
      <xdr:colOff>120015</xdr:colOff>
      <xdr:row>181</xdr:row>
      <xdr:rowOff>13335</xdr:rowOff>
    </xdr:to>
    <xdr:sp macro="" textlink="">
      <xdr:nvSpPr>
        <xdr:cNvPr id="318" name="四角形: 角を丸くする 317"/>
        <xdr:cNvSpPr/>
      </xdr:nvSpPr>
      <xdr:spPr>
        <a:xfrm>
          <a:off x="10637520" y="415956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182</xdr:row>
      <xdr:rowOff>0</xdr:rowOff>
    </xdr:from>
    <xdr:to xmlns:xdr="http://schemas.openxmlformats.org/drawingml/2006/spreadsheetDrawing">
      <xdr:col>92</xdr:col>
      <xdr:colOff>113665</xdr:colOff>
      <xdr:row>190</xdr:row>
      <xdr:rowOff>0</xdr:rowOff>
    </xdr:to>
    <xdr:sp macro="" textlink="">
      <xdr:nvSpPr>
        <xdr:cNvPr id="319" name="四角形: 角を丸くする 318"/>
        <xdr:cNvSpPr/>
      </xdr:nvSpPr>
      <xdr:spPr>
        <a:xfrm>
          <a:off x="10627995" y="433578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191</xdr:row>
      <xdr:rowOff>0</xdr:rowOff>
    </xdr:from>
    <xdr:to xmlns:xdr="http://schemas.openxmlformats.org/drawingml/2006/spreadsheetDrawing">
      <xdr:col>93</xdr:col>
      <xdr:colOff>9525</xdr:colOff>
      <xdr:row>199</xdr:row>
      <xdr:rowOff>0</xdr:rowOff>
    </xdr:to>
    <xdr:sp macro="" textlink="">
      <xdr:nvSpPr>
        <xdr:cNvPr id="327" name="四角形: 角を丸くする 326"/>
        <xdr:cNvSpPr/>
      </xdr:nvSpPr>
      <xdr:spPr>
        <a:xfrm>
          <a:off x="10647045" y="451199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239</xdr:row>
      <xdr:rowOff>0</xdr:rowOff>
    </xdr:from>
    <xdr:to xmlns:xdr="http://schemas.openxmlformats.org/drawingml/2006/spreadsheetDrawing">
      <xdr:col>92</xdr:col>
      <xdr:colOff>120015</xdr:colOff>
      <xdr:row>247</xdr:row>
      <xdr:rowOff>13335</xdr:rowOff>
    </xdr:to>
    <xdr:sp macro="" textlink="">
      <xdr:nvSpPr>
        <xdr:cNvPr id="329" name="四角形: 角を丸くする 328"/>
        <xdr:cNvSpPr/>
      </xdr:nvSpPr>
      <xdr:spPr>
        <a:xfrm>
          <a:off x="10637520" y="55387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248</xdr:row>
      <xdr:rowOff>0</xdr:rowOff>
    </xdr:from>
    <xdr:to xmlns:xdr="http://schemas.openxmlformats.org/drawingml/2006/spreadsheetDrawing">
      <xdr:col>92</xdr:col>
      <xdr:colOff>113665</xdr:colOff>
      <xdr:row>256</xdr:row>
      <xdr:rowOff>0</xdr:rowOff>
    </xdr:to>
    <xdr:sp macro="" textlink="">
      <xdr:nvSpPr>
        <xdr:cNvPr id="330" name="四角形: 角を丸くする 329"/>
        <xdr:cNvSpPr/>
      </xdr:nvSpPr>
      <xdr:spPr>
        <a:xfrm>
          <a:off x="10627995" y="57150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257</xdr:row>
      <xdr:rowOff>0</xdr:rowOff>
    </xdr:from>
    <xdr:to xmlns:xdr="http://schemas.openxmlformats.org/drawingml/2006/spreadsheetDrawing">
      <xdr:col>93</xdr:col>
      <xdr:colOff>9525</xdr:colOff>
      <xdr:row>265</xdr:row>
      <xdr:rowOff>0</xdr:rowOff>
    </xdr:to>
    <xdr:sp macro="" textlink="">
      <xdr:nvSpPr>
        <xdr:cNvPr id="331" name="四角形: 角を丸くする 330"/>
        <xdr:cNvSpPr/>
      </xdr:nvSpPr>
      <xdr:spPr>
        <a:xfrm>
          <a:off x="10647045" y="58912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239</xdr:row>
      <xdr:rowOff>0</xdr:rowOff>
    </xdr:from>
    <xdr:to xmlns:xdr="http://schemas.openxmlformats.org/drawingml/2006/spreadsheetDrawing">
      <xdr:col>26</xdr:col>
      <xdr:colOff>120015</xdr:colOff>
      <xdr:row>247</xdr:row>
      <xdr:rowOff>13335</xdr:rowOff>
    </xdr:to>
    <xdr:sp macro="" textlink="">
      <xdr:nvSpPr>
        <xdr:cNvPr id="332" name="四角形: 角を丸くする 331"/>
        <xdr:cNvSpPr/>
      </xdr:nvSpPr>
      <xdr:spPr>
        <a:xfrm>
          <a:off x="2716530" y="55387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248</xdr:row>
      <xdr:rowOff>0</xdr:rowOff>
    </xdr:from>
    <xdr:to xmlns:xdr="http://schemas.openxmlformats.org/drawingml/2006/spreadsheetDrawing">
      <xdr:col>26</xdr:col>
      <xdr:colOff>113665</xdr:colOff>
      <xdr:row>256</xdr:row>
      <xdr:rowOff>0</xdr:rowOff>
    </xdr:to>
    <xdr:sp macro="" textlink="">
      <xdr:nvSpPr>
        <xdr:cNvPr id="333" name="四角形: 角を丸くする 332"/>
        <xdr:cNvSpPr/>
      </xdr:nvSpPr>
      <xdr:spPr>
        <a:xfrm>
          <a:off x="2707005" y="57150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257</xdr:row>
      <xdr:rowOff>0</xdr:rowOff>
    </xdr:from>
    <xdr:to xmlns:xdr="http://schemas.openxmlformats.org/drawingml/2006/spreadsheetDrawing">
      <xdr:col>27</xdr:col>
      <xdr:colOff>9525</xdr:colOff>
      <xdr:row>265</xdr:row>
      <xdr:rowOff>0</xdr:rowOff>
    </xdr:to>
    <xdr:sp macro="" textlink="">
      <xdr:nvSpPr>
        <xdr:cNvPr id="334" name="四角形: 角を丸くする 333"/>
        <xdr:cNvSpPr/>
      </xdr:nvSpPr>
      <xdr:spPr>
        <a:xfrm>
          <a:off x="2726055" y="58912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300</xdr:row>
      <xdr:rowOff>0</xdr:rowOff>
    </xdr:from>
    <xdr:to xmlns:xdr="http://schemas.openxmlformats.org/drawingml/2006/spreadsheetDrawing">
      <xdr:col>92</xdr:col>
      <xdr:colOff>120015</xdr:colOff>
      <xdr:row>308</xdr:row>
      <xdr:rowOff>13335</xdr:rowOff>
    </xdr:to>
    <xdr:sp macro="" textlink="">
      <xdr:nvSpPr>
        <xdr:cNvPr id="341" name="四角形: 角を丸くする 340"/>
        <xdr:cNvSpPr/>
      </xdr:nvSpPr>
      <xdr:spPr>
        <a:xfrm>
          <a:off x="10637520" y="680847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309</xdr:row>
      <xdr:rowOff>0</xdr:rowOff>
    </xdr:from>
    <xdr:to xmlns:xdr="http://schemas.openxmlformats.org/drawingml/2006/spreadsheetDrawing">
      <xdr:col>92</xdr:col>
      <xdr:colOff>113665</xdr:colOff>
      <xdr:row>317</xdr:row>
      <xdr:rowOff>0</xdr:rowOff>
    </xdr:to>
    <xdr:sp macro="" textlink="">
      <xdr:nvSpPr>
        <xdr:cNvPr id="342" name="四角形: 角を丸くする 341"/>
        <xdr:cNvSpPr/>
      </xdr:nvSpPr>
      <xdr:spPr>
        <a:xfrm>
          <a:off x="10627995" y="698468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318</xdr:row>
      <xdr:rowOff>0</xdr:rowOff>
    </xdr:from>
    <xdr:to xmlns:xdr="http://schemas.openxmlformats.org/drawingml/2006/spreadsheetDrawing">
      <xdr:col>93</xdr:col>
      <xdr:colOff>9525</xdr:colOff>
      <xdr:row>326</xdr:row>
      <xdr:rowOff>0</xdr:rowOff>
    </xdr:to>
    <xdr:sp macro="" textlink="">
      <xdr:nvSpPr>
        <xdr:cNvPr id="343" name="四角形: 角を丸くする 342"/>
        <xdr:cNvSpPr/>
      </xdr:nvSpPr>
      <xdr:spPr>
        <a:xfrm>
          <a:off x="10647045" y="716089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300</xdr:row>
      <xdr:rowOff>0</xdr:rowOff>
    </xdr:from>
    <xdr:to xmlns:xdr="http://schemas.openxmlformats.org/drawingml/2006/spreadsheetDrawing">
      <xdr:col>26</xdr:col>
      <xdr:colOff>120015</xdr:colOff>
      <xdr:row>308</xdr:row>
      <xdr:rowOff>13335</xdr:rowOff>
    </xdr:to>
    <xdr:sp macro="" textlink="">
      <xdr:nvSpPr>
        <xdr:cNvPr id="344" name="四角形: 角を丸くする 343"/>
        <xdr:cNvSpPr/>
      </xdr:nvSpPr>
      <xdr:spPr>
        <a:xfrm>
          <a:off x="2716530" y="680847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309</xdr:row>
      <xdr:rowOff>0</xdr:rowOff>
    </xdr:from>
    <xdr:to xmlns:xdr="http://schemas.openxmlformats.org/drawingml/2006/spreadsheetDrawing">
      <xdr:col>26</xdr:col>
      <xdr:colOff>113665</xdr:colOff>
      <xdr:row>317</xdr:row>
      <xdr:rowOff>0</xdr:rowOff>
    </xdr:to>
    <xdr:sp macro="" textlink="">
      <xdr:nvSpPr>
        <xdr:cNvPr id="345" name="四角形: 角を丸くする 344"/>
        <xdr:cNvSpPr/>
      </xdr:nvSpPr>
      <xdr:spPr>
        <a:xfrm>
          <a:off x="2707005" y="698468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318</xdr:row>
      <xdr:rowOff>0</xdr:rowOff>
    </xdr:from>
    <xdr:to xmlns:xdr="http://schemas.openxmlformats.org/drawingml/2006/spreadsheetDrawing">
      <xdr:col>27</xdr:col>
      <xdr:colOff>9525</xdr:colOff>
      <xdr:row>326</xdr:row>
      <xdr:rowOff>0</xdr:rowOff>
    </xdr:to>
    <xdr:sp macro="" textlink="">
      <xdr:nvSpPr>
        <xdr:cNvPr id="346" name="四角形: 角を丸くする 345"/>
        <xdr:cNvSpPr/>
      </xdr:nvSpPr>
      <xdr:spPr>
        <a:xfrm>
          <a:off x="2726055" y="716089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BQ36"/>
  <sheetViews>
    <sheetView view="pageBreakPreview" zoomScale="85" zoomScaleSheetLayoutView="85" workbookViewId="0">
      <selection activeCell="T11" sqref="T11:V11"/>
    </sheetView>
  </sheetViews>
  <sheetFormatPr defaultColWidth="9" defaultRowHeight="19.5" customHeight="1"/>
  <cols>
    <col min="1" max="55" width="1.58203125" style="1" customWidth="1"/>
    <col min="56" max="16384" width="9" style="1"/>
  </cols>
  <sheetData>
    <row r="1" spans="1:65" ht="19.5" customHeight="1">
      <c r="A1" s="2" t="s">
        <v>380</v>
      </c>
    </row>
    <row r="2" spans="1:65" ht="19.5" customHeight="1"/>
    <row r="3" spans="1:65" ht="19.5" customHeight="1">
      <c r="A3" s="3" t="s">
        <v>79</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21"/>
    </row>
    <row r="4" spans="1:65" ht="19.5" customHeight="1">
      <c r="A4" s="4"/>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22"/>
    </row>
    <row r="5" spans="1:65" ht="19.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row>
    <row r="6" spans="1:65" ht="19.5" customHeight="1">
      <c r="B6" s="11" t="s">
        <v>381</v>
      </c>
      <c r="C6" s="11"/>
      <c r="D6" s="11"/>
      <c r="E6" s="11"/>
      <c r="F6" s="11"/>
      <c r="G6" s="11"/>
      <c r="H6" s="11"/>
      <c r="I6" s="11"/>
      <c r="J6" s="11"/>
      <c r="K6" s="11"/>
      <c r="L6" s="11"/>
      <c r="M6" s="11"/>
      <c r="N6" s="11"/>
      <c r="O6" s="11"/>
      <c r="P6" s="11"/>
      <c r="Q6" s="11"/>
      <c r="R6" s="11"/>
      <c r="S6" s="11"/>
      <c r="T6" s="11" t="s">
        <v>149</v>
      </c>
      <c r="U6" s="11"/>
      <c r="V6" s="11"/>
      <c r="W6" s="11"/>
      <c r="X6" s="11"/>
      <c r="Y6" s="11"/>
      <c r="Z6" s="11"/>
      <c r="AA6" s="11"/>
      <c r="AB6" s="11"/>
      <c r="AC6" s="11"/>
      <c r="AD6" s="11"/>
      <c r="AE6" s="11"/>
      <c r="AF6" s="11"/>
      <c r="AG6" s="11"/>
      <c r="AH6" s="11"/>
      <c r="AI6" s="11"/>
      <c r="AJ6" s="11"/>
      <c r="AK6" s="11"/>
      <c r="AL6" s="11"/>
      <c r="AM6" s="11" t="s">
        <v>377</v>
      </c>
      <c r="AN6" s="11"/>
      <c r="AO6" s="11"/>
      <c r="AP6" s="11"/>
      <c r="AQ6" s="11"/>
      <c r="AR6" s="11"/>
      <c r="AS6" s="11"/>
      <c r="AT6" s="11"/>
      <c r="AU6" s="11"/>
      <c r="AV6" s="11"/>
      <c r="AW6" s="11"/>
      <c r="AX6" s="11"/>
      <c r="AY6" s="11"/>
      <c r="AZ6" s="11"/>
      <c r="BA6" s="11"/>
      <c r="BB6" s="11"/>
      <c r="BC6" s="11"/>
    </row>
    <row r="7" spans="1:65" ht="19.5" customHeight="1">
      <c r="A7" s="6" t="s">
        <v>382</v>
      </c>
      <c r="B7" s="6"/>
      <c r="C7" s="6"/>
      <c r="D7" s="6"/>
      <c r="E7" s="6"/>
      <c r="F7" s="6"/>
      <c r="G7" s="12"/>
      <c r="H7" s="12"/>
      <c r="I7" s="12"/>
      <c r="J7" s="12"/>
      <c r="K7" s="12"/>
      <c r="L7" s="12"/>
      <c r="M7" s="12"/>
      <c r="N7" s="12"/>
      <c r="O7" s="12"/>
      <c r="P7" s="12"/>
      <c r="Q7" s="12"/>
      <c r="R7" s="12"/>
      <c r="S7" s="12"/>
      <c r="T7" s="6"/>
      <c r="U7" s="6"/>
      <c r="V7" s="6"/>
      <c r="W7" s="6"/>
      <c r="X7" s="6"/>
      <c r="Y7" s="6"/>
      <c r="Z7" s="6"/>
      <c r="AA7" s="6"/>
      <c r="AB7" s="12"/>
      <c r="AC7" s="12"/>
      <c r="AD7" s="12"/>
      <c r="AE7" s="12"/>
      <c r="AF7" s="12"/>
      <c r="AG7" s="12"/>
      <c r="AH7" s="12"/>
      <c r="AI7" s="12"/>
      <c r="AJ7" s="12"/>
      <c r="AK7" s="12"/>
      <c r="AL7" s="6"/>
      <c r="AM7" s="6"/>
      <c r="AN7" s="6"/>
      <c r="AO7" s="6"/>
      <c r="AP7" s="6"/>
      <c r="AQ7" s="6"/>
      <c r="AR7" s="6"/>
      <c r="AS7" s="6"/>
      <c r="AT7" s="6"/>
      <c r="AU7" s="6"/>
      <c r="AV7" s="12"/>
      <c r="AW7" s="12"/>
      <c r="AX7" s="12"/>
      <c r="AY7" s="12"/>
      <c r="AZ7" s="12"/>
      <c r="BA7" s="12"/>
      <c r="BB7" s="12"/>
      <c r="BC7" s="12"/>
    </row>
    <row r="8" spans="1:65" ht="5.15" customHeight="1">
      <c r="A8" s="7"/>
      <c r="B8" s="7"/>
      <c r="C8" s="7"/>
      <c r="D8" s="7"/>
      <c r="E8" s="7"/>
      <c r="F8" s="7"/>
      <c r="T8" s="7"/>
      <c r="U8" s="7"/>
      <c r="V8" s="7"/>
      <c r="W8" s="7"/>
      <c r="X8" s="7"/>
      <c r="Y8" s="7"/>
      <c r="Z8" s="7"/>
      <c r="AA8" s="7"/>
      <c r="AM8" s="7"/>
      <c r="AN8" s="7"/>
    </row>
    <row r="9" spans="1:65" ht="19.5" customHeight="1">
      <c r="B9" s="1" t="s">
        <v>244</v>
      </c>
      <c r="T9" s="13" t="s">
        <v>356</v>
      </c>
      <c r="U9" s="15"/>
      <c r="V9" s="16"/>
      <c r="W9" s="17"/>
      <c r="X9" s="17"/>
      <c r="Y9" s="1" t="s">
        <v>386</v>
      </c>
      <c r="AM9" s="19" t="s">
        <v>388</v>
      </c>
      <c r="AN9" s="19"/>
      <c r="AO9" s="19"/>
      <c r="AP9" s="19"/>
      <c r="AQ9" s="19"/>
      <c r="AR9" s="19"/>
      <c r="AS9" s="19"/>
      <c r="AT9" s="19"/>
      <c r="AU9" s="19"/>
      <c r="AV9" s="19"/>
      <c r="AW9" s="19"/>
      <c r="AX9" s="19"/>
      <c r="AY9" s="19"/>
      <c r="AZ9" s="19"/>
      <c r="BA9" s="19"/>
      <c r="BB9" s="19"/>
      <c r="BC9" s="19"/>
      <c r="BK9" s="18"/>
      <c r="BL9" s="18"/>
      <c r="BM9" s="18"/>
    </row>
    <row r="10" spans="1:65" ht="5.15" customHeight="1">
      <c r="A10" s="7"/>
      <c r="B10" s="7"/>
      <c r="C10" s="7"/>
      <c r="D10" s="7"/>
      <c r="E10" s="7"/>
      <c r="F10" s="7"/>
      <c r="T10" s="7"/>
      <c r="U10" s="7"/>
      <c r="V10" s="7"/>
      <c r="W10" s="7"/>
      <c r="X10" s="7"/>
      <c r="Y10" s="7"/>
      <c r="Z10" s="7"/>
      <c r="AA10" s="7"/>
      <c r="AM10" s="20"/>
      <c r="AN10" s="20"/>
      <c r="AO10" s="19"/>
      <c r="AP10" s="19"/>
      <c r="AQ10" s="19"/>
      <c r="AR10" s="19"/>
      <c r="AS10" s="19"/>
      <c r="AT10" s="19"/>
      <c r="AU10" s="19"/>
      <c r="AV10" s="19"/>
      <c r="AW10" s="19"/>
      <c r="AX10" s="19"/>
      <c r="AY10" s="19"/>
      <c r="AZ10" s="19"/>
      <c r="BA10" s="19"/>
      <c r="BB10" s="19"/>
      <c r="BC10" s="19"/>
    </row>
    <row r="11" spans="1:65" ht="19.5" customHeight="1">
      <c r="B11" s="1" t="s">
        <v>276</v>
      </c>
      <c r="T11" s="13" t="s">
        <v>356</v>
      </c>
      <c r="U11" s="15"/>
      <c r="V11" s="16"/>
      <c r="W11" s="18"/>
      <c r="X11" s="18"/>
      <c r="Y11" s="1" t="s">
        <v>386</v>
      </c>
      <c r="Z11" s="18"/>
      <c r="AM11" s="19" t="s">
        <v>388</v>
      </c>
      <c r="AN11" s="19"/>
      <c r="AO11" s="19"/>
      <c r="AP11" s="19"/>
      <c r="AQ11" s="19"/>
      <c r="AR11" s="19"/>
      <c r="AS11" s="19"/>
      <c r="AT11" s="19"/>
      <c r="AU11" s="19"/>
      <c r="AV11" s="19"/>
      <c r="AW11" s="19"/>
      <c r="AX11" s="19"/>
      <c r="AY11" s="19"/>
      <c r="AZ11" s="19"/>
      <c r="BA11" s="19"/>
      <c r="BB11" s="19"/>
      <c r="BC11" s="19"/>
      <c r="BK11" s="18"/>
      <c r="BL11" s="18"/>
      <c r="BM11" s="18"/>
    </row>
    <row r="12" spans="1:65" ht="5.15" customHeight="1">
      <c r="A12" s="7"/>
      <c r="B12" s="7"/>
      <c r="C12" s="7"/>
      <c r="D12" s="7"/>
      <c r="E12" s="7"/>
      <c r="F12" s="7"/>
      <c r="T12" s="14"/>
      <c r="U12" s="14"/>
      <c r="V12" s="14"/>
      <c r="W12" s="14"/>
      <c r="X12" s="14"/>
      <c r="Y12" s="14"/>
      <c r="Z12" s="14"/>
      <c r="AA12" s="7"/>
      <c r="AM12" s="20"/>
      <c r="AN12" s="20"/>
      <c r="AO12" s="19"/>
      <c r="AP12" s="19"/>
      <c r="AQ12" s="19"/>
      <c r="AR12" s="19"/>
      <c r="AS12" s="19"/>
      <c r="AT12" s="19"/>
      <c r="AU12" s="19"/>
      <c r="AV12" s="19"/>
      <c r="AW12" s="19"/>
      <c r="AX12" s="19"/>
      <c r="AY12" s="19"/>
      <c r="AZ12" s="19"/>
      <c r="BA12" s="19"/>
      <c r="BB12" s="19"/>
      <c r="BC12" s="19"/>
    </row>
    <row r="13" spans="1:65" ht="19.5" customHeight="1">
      <c r="B13" s="1" t="s">
        <v>322</v>
      </c>
      <c r="T13" s="13" t="s">
        <v>389</v>
      </c>
      <c r="U13" s="15"/>
      <c r="V13" s="16"/>
      <c r="W13" s="18"/>
      <c r="X13" s="18"/>
      <c r="Y13" s="1" t="s">
        <v>386</v>
      </c>
      <c r="Z13" s="18"/>
      <c r="AM13" s="19" t="s">
        <v>388</v>
      </c>
      <c r="AN13" s="19"/>
      <c r="AO13" s="19"/>
      <c r="AP13" s="19"/>
      <c r="AQ13" s="19"/>
      <c r="AR13" s="19"/>
      <c r="AS13" s="19"/>
      <c r="AT13" s="19"/>
      <c r="AU13" s="19"/>
      <c r="AV13" s="19"/>
      <c r="AW13" s="19"/>
      <c r="AX13" s="19"/>
      <c r="AY13" s="19"/>
      <c r="AZ13" s="19"/>
      <c r="BA13" s="19"/>
      <c r="BB13" s="19"/>
      <c r="BC13" s="19"/>
    </row>
    <row r="14" spans="1:65" ht="5.15" customHeight="1">
      <c r="A14" s="7"/>
      <c r="B14" s="7"/>
      <c r="C14" s="7"/>
      <c r="D14" s="7"/>
      <c r="E14" s="7"/>
      <c r="F14" s="7"/>
      <c r="T14" s="14"/>
      <c r="U14" s="14"/>
      <c r="V14" s="14"/>
      <c r="W14" s="14"/>
      <c r="X14" s="14"/>
      <c r="Y14" s="14"/>
      <c r="Z14" s="14"/>
      <c r="AA14" s="7"/>
      <c r="AM14" s="20"/>
      <c r="AN14" s="20"/>
      <c r="AO14" s="19"/>
      <c r="AP14" s="19"/>
      <c r="AQ14" s="19"/>
      <c r="AR14" s="19"/>
      <c r="AS14" s="19"/>
      <c r="AT14" s="19"/>
      <c r="AU14" s="19"/>
      <c r="AV14" s="19"/>
      <c r="AW14" s="19"/>
      <c r="AX14" s="19"/>
      <c r="AY14" s="19"/>
      <c r="AZ14" s="19"/>
      <c r="BA14" s="19"/>
      <c r="BB14" s="19"/>
      <c r="BC14" s="19"/>
    </row>
    <row r="15" spans="1:65" ht="19.5" customHeight="1">
      <c r="B15" s="1" t="s">
        <v>15</v>
      </c>
      <c r="T15" s="13" t="s">
        <v>389</v>
      </c>
      <c r="U15" s="15"/>
      <c r="V15" s="16"/>
      <c r="W15" s="18"/>
      <c r="X15" s="18"/>
      <c r="Y15" s="1" t="s">
        <v>386</v>
      </c>
      <c r="Z15" s="18"/>
      <c r="AM15" s="19" t="s">
        <v>388</v>
      </c>
      <c r="AN15" s="19"/>
      <c r="AO15" s="19"/>
      <c r="AP15" s="19"/>
      <c r="AQ15" s="19"/>
      <c r="AR15" s="19"/>
      <c r="AS15" s="19"/>
      <c r="AT15" s="19"/>
      <c r="AU15" s="19"/>
      <c r="AV15" s="19"/>
      <c r="AW15" s="19"/>
      <c r="AX15" s="19"/>
      <c r="AY15" s="19"/>
      <c r="AZ15" s="19"/>
      <c r="BA15" s="19"/>
      <c r="BB15" s="19"/>
      <c r="BC15" s="19"/>
    </row>
    <row r="16" spans="1:65" ht="5.15" customHeight="1">
      <c r="A16" s="7"/>
      <c r="B16" s="7"/>
      <c r="C16" s="7"/>
      <c r="D16" s="7"/>
      <c r="E16" s="7"/>
      <c r="F16" s="7"/>
      <c r="T16" s="14"/>
      <c r="U16" s="14"/>
      <c r="V16" s="14"/>
      <c r="W16" s="14"/>
      <c r="X16" s="14"/>
      <c r="Y16" s="14"/>
      <c r="Z16" s="14"/>
      <c r="AA16" s="7"/>
      <c r="AM16" s="20"/>
      <c r="AN16" s="20"/>
      <c r="AO16" s="19"/>
      <c r="AP16" s="19"/>
      <c r="AQ16" s="19"/>
      <c r="AR16" s="19"/>
      <c r="AS16" s="19"/>
      <c r="AT16" s="19"/>
      <c r="AU16" s="19"/>
      <c r="AV16" s="19"/>
      <c r="AW16" s="19"/>
      <c r="AX16" s="19"/>
      <c r="AY16" s="19"/>
      <c r="AZ16" s="19"/>
      <c r="BA16" s="19"/>
      <c r="BB16" s="19"/>
      <c r="BC16" s="19"/>
    </row>
    <row r="17" spans="1:66" ht="19.5" customHeight="1">
      <c r="B17" s="1" t="s">
        <v>221</v>
      </c>
      <c r="T17" s="13" t="s">
        <v>389</v>
      </c>
      <c r="U17" s="15"/>
      <c r="V17" s="16"/>
      <c r="W17" s="18"/>
      <c r="X17" s="18"/>
      <c r="Y17" s="1" t="s">
        <v>386</v>
      </c>
      <c r="Z17" s="18"/>
      <c r="AM17" s="19" t="s">
        <v>388</v>
      </c>
      <c r="AN17" s="19"/>
      <c r="AO17" s="19"/>
      <c r="AP17" s="19"/>
      <c r="AQ17" s="19"/>
      <c r="AR17" s="19"/>
      <c r="AS17" s="19"/>
      <c r="AT17" s="19"/>
      <c r="AU17" s="19"/>
      <c r="AV17" s="19"/>
      <c r="AW17" s="19"/>
      <c r="AX17" s="19"/>
      <c r="AY17" s="19"/>
      <c r="AZ17" s="19"/>
      <c r="BA17" s="19"/>
      <c r="BB17" s="19"/>
      <c r="BC17" s="19"/>
    </row>
    <row r="18" spans="1:66" ht="5.15" customHeight="1">
      <c r="A18" s="7"/>
      <c r="B18" s="7"/>
      <c r="C18" s="7"/>
      <c r="D18" s="7"/>
      <c r="E18" s="7"/>
      <c r="F18" s="7"/>
      <c r="T18" s="7"/>
      <c r="U18" s="7"/>
      <c r="V18" s="7"/>
      <c r="W18" s="7"/>
      <c r="X18" s="7"/>
      <c r="Y18" s="7"/>
      <c r="Z18" s="7"/>
      <c r="AA18" s="7"/>
      <c r="AM18" s="20"/>
      <c r="AN18" s="20"/>
      <c r="AO18" s="19"/>
      <c r="AP18" s="19"/>
      <c r="AQ18" s="19"/>
      <c r="AR18" s="19"/>
      <c r="AS18" s="19"/>
      <c r="AT18" s="19"/>
      <c r="AU18" s="19"/>
      <c r="AV18" s="19"/>
      <c r="AW18" s="19"/>
      <c r="AX18" s="19"/>
      <c r="AY18" s="19"/>
      <c r="AZ18" s="19"/>
      <c r="BA18" s="19"/>
      <c r="BB18" s="19"/>
      <c r="BC18" s="19"/>
    </row>
    <row r="19" spans="1:66" ht="19.5" customHeight="1">
      <c r="A19" s="8" t="s">
        <v>54</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6"/>
      <c r="AN19" s="6"/>
      <c r="AO19" s="6"/>
      <c r="AP19" s="6"/>
      <c r="AQ19" s="6"/>
      <c r="AR19" s="6"/>
      <c r="AS19" s="6"/>
      <c r="AT19" s="6"/>
      <c r="AU19" s="6"/>
      <c r="AV19" s="12"/>
      <c r="AW19" s="12"/>
      <c r="AX19" s="12"/>
      <c r="AY19" s="12"/>
      <c r="AZ19" s="12"/>
      <c r="BA19" s="12"/>
      <c r="BB19" s="12"/>
      <c r="BC19" s="12"/>
      <c r="BE19" s="26" t="s">
        <v>207</v>
      </c>
    </row>
    <row r="20" spans="1:66" ht="5.15" customHeight="1">
      <c r="A20" s="7"/>
      <c r="B20" s="7"/>
      <c r="C20" s="7"/>
      <c r="D20" s="7"/>
      <c r="E20" s="7"/>
      <c r="F20" s="7"/>
      <c r="T20" s="7"/>
      <c r="U20" s="7"/>
      <c r="V20" s="7"/>
      <c r="W20" s="7"/>
      <c r="X20" s="7"/>
      <c r="Y20" s="7"/>
      <c r="Z20" s="7"/>
      <c r="AA20" s="7"/>
      <c r="AM20" s="7"/>
      <c r="AN20" s="7"/>
      <c r="BE20" s="27"/>
    </row>
    <row r="21" spans="1:66" ht="19.5" customHeight="1">
      <c r="B21" s="1" t="s">
        <v>372</v>
      </c>
      <c r="T21" s="13" t="s">
        <v>356</v>
      </c>
      <c r="U21" s="15"/>
      <c r="V21" s="16"/>
      <c r="W21" s="18"/>
      <c r="X21" s="18"/>
      <c r="Y21" s="1" t="s">
        <v>390</v>
      </c>
      <c r="AM21" s="1" t="s">
        <v>388</v>
      </c>
      <c r="BE21" s="26" t="s">
        <v>391</v>
      </c>
    </row>
    <row r="22" spans="1:66" ht="5.15" customHeight="1">
      <c r="A22" s="7"/>
      <c r="B22" s="7"/>
      <c r="C22" s="7"/>
      <c r="D22" s="7"/>
      <c r="E22" s="7"/>
      <c r="F22" s="7"/>
      <c r="T22" s="7"/>
      <c r="U22" s="7"/>
      <c r="V22" s="7"/>
      <c r="W22" s="7"/>
      <c r="X22" s="7"/>
      <c r="Y22" s="7"/>
      <c r="Z22" s="7"/>
      <c r="AA22" s="7"/>
      <c r="AM22" s="7"/>
      <c r="AN22" s="7"/>
      <c r="BE22" s="7"/>
    </row>
    <row r="23" spans="1:66" ht="19.5" customHeight="1">
      <c r="BF23" s="18"/>
      <c r="BG23" s="18"/>
      <c r="BH23" s="18"/>
      <c r="BI23" s="18"/>
      <c r="BJ23" s="18"/>
      <c r="BK23" s="18"/>
      <c r="BL23" s="18"/>
      <c r="BM23" s="18"/>
      <c r="BN23" s="18"/>
    </row>
    <row r="24" spans="1:66" ht="19.5" customHeight="1">
      <c r="BF24" s="18"/>
      <c r="BG24" s="19"/>
      <c r="BH24" s="18"/>
      <c r="BI24" s="25"/>
      <c r="BJ24" s="25"/>
      <c r="BK24" s="25"/>
      <c r="BL24" s="25"/>
      <c r="BM24" s="25"/>
      <c r="BN24" s="25"/>
    </row>
    <row r="25" spans="1:66" ht="19.5" customHeight="1">
      <c r="BI25" s="25"/>
      <c r="BJ25" s="25"/>
      <c r="BK25" s="25"/>
      <c r="BL25" s="25"/>
      <c r="BM25" s="25"/>
      <c r="BN25" s="25"/>
    </row>
    <row r="26" spans="1:66" ht="19.5" customHeight="1">
      <c r="BI26" s="18"/>
      <c r="BJ26" s="25"/>
      <c r="BK26" s="25"/>
      <c r="BL26" s="25"/>
      <c r="BM26" s="25"/>
      <c r="BN26" s="25"/>
    </row>
    <row r="27" spans="1:66" ht="19.5" customHeight="1">
      <c r="BE27" s="23"/>
      <c r="BF27" s="18"/>
      <c r="BG27" s="18"/>
      <c r="BH27" s="18"/>
      <c r="BI27" s="25"/>
      <c r="BJ27" s="25"/>
      <c r="BK27" s="25"/>
      <c r="BL27" s="25"/>
      <c r="BM27" s="25"/>
      <c r="BN27" s="25"/>
    </row>
    <row r="28" spans="1:66" ht="19.5" customHeight="1">
      <c r="BE28" s="23"/>
    </row>
    <row r="29" spans="1:66" ht="19.5" customHeight="1">
      <c r="BE29" s="23"/>
    </row>
    <row r="30" spans="1:66" ht="19.5" customHeight="1">
      <c r="BE30" s="23"/>
      <c r="BG30" s="18" t="str">
        <f>IF(BF24&lt;&gt;"",RIGHT(BF24,LEN(BF24)-1),"")</f>
        <v/>
      </c>
      <c r="BH30" s="18"/>
      <c r="BI30" s="25"/>
      <c r="BJ30" s="25"/>
      <c r="BK30" s="25"/>
      <c r="BL30" s="25"/>
      <c r="BM30" s="25"/>
      <c r="BN30" s="25"/>
    </row>
    <row r="31" spans="1:66" ht="19.5" customHeight="1">
      <c r="BD31" s="23" t="s">
        <v>288</v>
      </c>
      <c r="BE31" s="19">
        <f>COUNTIF(対象災害選択シート!T9:V15,"○")</f>
        <v>2</v>
      </c>
      <c r="BF31" s="19" t="str">
        <f>IF(対象災害選択シート!$T$9="○","　洪水","")&amp;IF(対象災害選択シート!$T$11="○","　雨水出水","")&amp;IF(対象災害選択シート!$T$13="○","　高潮","")&amp;IF(対象災害選択シート!$T$15="○","　津波","")</f>
        <v>　洪水　雨水出水</v>
      </c>
      <c r="BG31" s="19" t="s">
        <v>132</v>
      </c>
      <c r="BH31" s="19" t="str">
        <f>IF(BF31&lt;&gt;"",RIGHT(BF31,LEN(BF31)-1),"")</f>
        <v>洪水　雨水出水</v>
      </c>
      <c r="BI31" s="18" t="s">
        <v>17</v>
      </c>
      <c r="BJ31" s="19" t="s">
        <v>147</v>
      </c>
      <c r="BK31" s="25"/>
      <c r="BL31" s="25"/>
      <c r="BM31" s="25"/>
      <c r="BN31" s="25"/>
    </row>
    <row r="32" spans="1:66" ht="19.5" customHeight="1">
      <c r="BD32" s="23"/>
      <c r="BE32" s="28">
        <f>COUNTIF(対象災害選択シート!T9:V17,"○")</f>
        <v>2</v>
      </c>
      <c r="BF32" s="18"/>
      <c r="BG32" s="19" t="s">
        <v>291</v>
      </c>
      <c r="BH32" s="19"/>
      <c r="BI32" s="18"/>
      <c r="BJ32" s="18"/>
      <c r="BK32" s="25"/>
      <c r="BL32" s="25"/>
      <c r="BM32" s="25"/>
      <c r="BN32" s="25"/>
    </row>
    <row r="33" spans="56:69" ht="19.5" customHeight="1">
      <c r="BD33" s="23" t="s">
        <v>392</v>
      </c>
      <c r="BE33" s="23">
        <f>COUNTIF(対象災害選択シート!T9:V17,"○")</f>
        <v>2</v>
      </c>
      <c r="BF33" s="18" t="str">
        <f>IF(対象災害選択シート!T9="○","・洪水時","")&amp;IF(対象災害選択シート!T11="○","・雨水出水時","")&amp;IF(対象災害選択シート!T13="○","・高潮時","")&amp;IF(対象災害選択シート!T15="○","・津波の発生時","")&amp;IF(対象災害選択シート!T17="○","・土砂災害の発生時","")</f>
        <v>・洪水時・雨水出水時</v>
      </c>
      <c r="BG33" s="18"/>
      <c r="BH33" s="18"/>
      <c r="BI33" s="18" t="s">
        <v>385</v>
      </c>
      <c r="BJ33" s="18" t="s">
        <v>360</v>
      </c>
      <c r="BK33" s="29" t="str">
        <f>IF(BF33&lt;&gt;"",RIGHT(BF33,LEN(BF33)-1),"")</f>
        <v>洪水時・雨水出水時</v>
      </c>
      <c r="BL33" s="29" t="s">
        <v>393</v>
      </c>
      <c r="BN33" s="25"/>
      <c r="BO33" s="25"/>
      <c r="BP33" s="25"/>
      <c r="BQ33" s="25"/>
    </row>
    <row r="34" spans="56:69" ht="19.5" customHeight="1">
      <c r="BD34" s="24"/>
      <c r="BE34" s="23">
        <f>COUNTIF(対象災害選択シート!$T$9:$V$13,"○")</f>
        <v>2</v>
      </c>
      <c r="BF34" s="18" t="str">
        <f>IF(対象災害選択シート!T9="○","・洪水","")&amp;IF(対象災害選択シート!T11="○","・雨水出水","")&amp;IF(対象災害選択シート!T13="○","・高潮","")&amp;IF(対象災害選択シート!T15="○","・津波","")&amp;IF(対象災害選択シート!T17="○","・土砂災害","")</f>
        <v>・洪水・雨水出水</v>
      </c>
      <c r="BG34" s="18"/>
      <c r="BH34" s="18"/>
      <c r="BI34" s="18" t="s">
        <v>339</v>
      </c>
      <c r="BJ34" s="18" t="str">
        <f>IF(BF34&lt;&gt;"",RIGHT(BF34,LEN(BF34)-1),"")</f>
        <v>洪水・雨水出水</v>
      </c>
      <c r="BK34" s="18" t="s">
        <v>394</v>
      </c>
      <c r="BL34" s="25"/>
      <c r="BM34" s="25"/>
      <c r="BN34" s="25"/>
      <c r="BO34" s="25"/>
      <c r="BP34" s="25"/>
      <c r="BQ34" s="25"/>
    </row>
    <row r="35" spans="56:69" ht="19.5" customHeight="1">
      <c r="BD35" s="24"/>
      <c r="BE35" s="23"/>
      <c r="BF35" s="7" t="s">
        <v>395</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29" t="str">
        <f>BF35&amp;BK35</f>
        <v>関連法：水防法</v>
      </c>
      <c r="BM35" s="25"/>
      <c r="BN35" s="25"/>
      <c r="BO35" s="25"/>
      <c r="BP35" s="25"/>
      <c r="BQ35" s="25"/>
    </row>
    <row r="36" spans="56:69" ht="19.5" customHeight="1">
      <c r="BD36" s="25" t="s">
        <v>397</v>
      </c>
      <c r="BE36" s="23">
        <f>COUNTIF(対象災害選択シート!T9:V17,"○")</f>
        <v>2</v>
      </c>
      <c r="BF36" s="18" t="str">
        <f>IF(対象災害選択シート!BF33&lt;&gt;"",RIGHT(対象災害選択シート!BF33,LEN(対象災害選択シート!BF33)-1),"")</f>
        <v>洪水時・雨水出水時</v>
      </c>
      <c r="BG36" s="18" t="s">
        <v>235</v>
      </c>
      <c r="BL36" s="25"/>
      <c r="BM36" s="25"/>
      <c r="BN36" s="25"/>
    </row>
  </sheetData>
  <mergeCells count="10">
    <mergeCell ref="B6:S6"/>
    <mergeCell ref="T6:AL6"/>
    <mergeCell ref="AM6:BC6"/>
    <mergeCell ref="T9:V9"/>
    <mergeCell ref="T11:V11"/>
    <mergeCell ref="T13:V13"/>
    <mergeCell ref="T15:V15"/>
    <mergeCell ref="T17:V17"/>
    <mergeCell ref="T21:V21"/>
    <mergeCell ref="A3:BC4"/>
  </mergeCells>
  <phoneticPr fontId="2"/>
  <dataValidations count="1">
    <dataValidation type="list" allowBlank="1" showDropDown="0"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91" fitToWidth="1" fitToHeight="0" orientation="portrait" usePrinterDefaults="1"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2:GN1073"/>
  <sheetViews>
    <sheetView tabSelected="1" view="pageBreakPreview" topLeftCell="A551" zoomScale="55" zoomScaleNormal="55" zoomScaleSheetLayoutView="55" workbookViewId="0">
      <selection activeCell="EL577" sqref="EL577"/>
    </sheetView>
  </sheetViews>
  <sheetFormatPr defaultColWidth="9" defaultRowHeight="18.75" customHeight="1"/>
  <cols>
    <col min="1" max="134" width="1.58203125" style="30" customWidth="1"/>
    <col min="135" max="135" width="9" style="31"/>
    <col min="136" max="16384" width="9" style="19"/>
  </cols>
  <sheetData>
    <row r="1" spans="1:135"/>
    <row r="2" spans="1:135" ht="18.75" customHeight="1">
      <c r="A2" s="34"/>
      <c r="B2" s="34"/>
      <c r="C2" s="34"/>
      <c r="D2" s="34"/>
      <c r="E2" s="34"/>
      <c r="F2" s="34"/>
      <c r="G2" s="34"/>
      <c r="H2" s="34"/>
      <c r="I2" s="34"/>
      <c r="J2" s="34"/>
      <c r="K2" s="182"/>
      <c r="L2" s="182"/>
      <c r="M2" s="182"/>
      <c r="N2" s="182"/>
      <c r="O2" s="182"/>
      <c r="P2" s="182"/>
      <c r="Q2" s="182"/>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182"/>
      <c r="BP2" s="182"/>
      <c r="BQ2" s="182"/>
      <c r="BR2" s="182"/>
      <c r="BS2" s="182"/>
      <c r="BT2" s="182"/>
      <c r="BU2" s="182"/>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87" t="s">
        <v>400</v>
      </c>
      <c r="DT2" s="399"/>
      <c r="DU2" s="399"/>
      <c r="DV2" s="399"/>
      <c r="DW2" s="399"/>
      <c r="DX2" s="399"/>
      <c r="DY2" s="399"/>
      <c r="DZ2" s="435"/>
      <c r="EA2" s="34"/>
      <c r="EB2" s="34"/>
      <c r="EC2" s="34"/>
      <c r="ED2" s="579"/>
      <c r="EE2" s="28"/>
    </row>
    <row r="3" spans="1:135" ht="18.75" customHeight="1">
      <c r="A3" s="34"/>
      <c r="B3" s="34"/>
      <c r="C3" s="34"/>
      <c r="D3" s="34"/>
      <c r="E3" s="34"/>
      <c r="F3" s="34"/>
      <c r="G3" s="34"/>
      <c r="H3" s="34"/>
      <c r="I3" s="34"/>
      <c r="J3" s="34"/>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c r="AK3" s="183"/>
      <c r="AL3" s="183"/>
      <c r="AM3" s="183"/>
      <c r="AN3" s="183"/>
      <c r="AO3" s="183"/>
      <c r="AP3" s="183"/>
      <c r="AQ3" s="34"/>
      <c r="AR3" s="34"/>
      <c r="AS3" s="34"/>
      <c r="AT3" s="34"/>
      <c r="AU3" s="34"/>
      <c r="AV3" s="34"/>
      <c r="AW3" s="34"/>
      <c r="AX3" s="34"/>
      <c r="AY3" s="34"/>
      <c r="AZ3" s="34"/>
      <c r="BA3" s="34"/>
      <c r="BB3" s="34"/>
      <c r="BC3" s="34"/>
      <c r="BD3" s="34"/>
      <c r="BE3" s="34"/>
      <c r="BF3" s="34"/>
      <c r="BG3" s="34"/>
      <c r="BH3" s="34"/>
      <c r="BI3" s="34"/>
      <c r="BJ3" s="34"/>
      <c r="BK3" s="34"/>
      <c r="BL3" s="34"/>
      <c r="BM3" s="34"/>
      <c r="BN3" s="34"/>
      <c r="BO3" s="183"/>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88"/>
      <c r="DT3" s="400"/>
      <c r="DU3" s="400"/>
      <c r="DV3" s="400"/>
      <c r="DW3" s="400"/>
      <c r="DX3" s="400"/>
      <c r="DY3" s="400"/>
      <c r="DZ3" s="436"/>
      <c r="EA3" s="34"/>
      <c r="EB3" s="34"/>
      <c r="EC3" s="34"/>
      <c r="ED3" s="579"/>
      <c r="EE3" s="28"/>
    </row>
    <row r="4" spans="1:135" ht="18.75" customHeight="1">
      <c r="A4" s="34"/>
      <c r="B4" s="34"/>
      <c r="C4" s="51" t="s">
        <v>357</v>
      </c>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34"/>
      <c r="BN4" s="34"/>
      <c r="BO4" s="34"/>
      <c r="BP4" s="34"/>
      <c r="BQ4" s="51" t="s">
        <v>357</v>
      </c>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34"/>
      <c r="EB4" s="34"/>
      <c r="EC4" s="34"/>
      <c r="ED4" s="579"/>
      <c r="EE4" s="28"/>
    </row>
    <row r="5" spans="1:135" ht="18.75" customHeight="1">
      <c r="A5" s="34"/>
      <c r="B5" s="34"/>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34"/>
      <c r="BN5" s="34"/>
      <c r="BO5" s="34"/>
      <c r="BP5" s="34"/>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34"/>
      <c r="EB5" s="34"/>
      <c r="EC5" s="34"/>
      <c r="ED5" s="579"/>
      <c r="EE5" s="28"/>
    </row>
    <row r="6" spans="1:135" ht="18.75" customHeight="1">
      <c r="A6" s="34"/>
      <c r="B6" s="34"/>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34"/>
      <c r="BN6" s="34"/>
      <c r="BO6" s="34"/>
      <c r="BP6" s="34"/>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c r="DI6" s="51"/>
      <c r="DJ6" s="51"/>
      <c r="DK6" s="51"/>
      <c r="DL6" s="51"/>
      <c r="DM6" s="51"/>
      <c r="DN6" s="51"/>
      <c r="DO6" s="51"/>
      <c r="DP6" s="51"/>
      <c r="DQ6" s="51"/>
      <c r="DR6" s="51"/>
      <c r="DS6" s="51"/>
      <c r="DT6" s="51"/>
      <c r="DU6" s="51"/>
      <c r="DV6" s="51"/>
      <c r="DW6" s="51"/>
      <c r="DX6" s="51"/>
      <c r="DY6" s="51"/>
      <c r="DZ6" s="51"/>
      <c r="EA6" s="34"/>
      <c r="EB6" s="34"/>
      <c r="EC6" s="34"/>
      <c r="ED6" s="579"/>
      <c r="EE6" s="28"/>
    </row>
    <row r="7" spans="1:135" ht="18.75" customHeight="1">
      <c r="A7" s="34"/>
      <c r="B7" s="34"/>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34"/>
      <c r="BN7" s="34"/>
      <c r="BO7" s="34"/>
      <c r="BP7" s="34"/>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34"/>
      <c r="EB7" s="34"/>
      <c r="EC7" s="34"/>
      <c r="ED7" s="579"/>
      <c r="EE7" s="28"/>
    </row>
    <row r="8" spans="1:135" ht="18.75" customHeight="1">
      <c r="A8" s="34"/>
      <c r="B8" s="34"/>
      <c r="C8" s="34"/>
      <c r="D8" s="34"/>
      <c r="E8" s="34"/>
      <c r="F8" s="34"/>
      <c r="G8" s="34"/>
      <c r="H8" s="34"/>
      <c r="I8" s="34"/>
      <c r="J8" s="34"/>
      <c r="K8" s="183"/>
      <c r="L8" s="183"/>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194"/>
      <c r="AL8" s="194"/>
      <c r="AM8" s="194"/>
      <c r="AN8" s="194"/>
      <c r="AO8" s="194"/>
      <c r="AP8" s="194"/>
      <c r="AQ8" s="194"/>
      <c r="AR8" s="194"/>
      <c r="AS8" s="194"/>
      <c r="AT8" s="194"/>
      <c r="AU8" s="194"/>
      <c r="AV8" s="194"/>
      <c r="AW8" s="194"/>
      <c r="AX8" s="194"/>
      <c r="AY8" s="194"/>
      <c r="AZ8" s="194"/>
      <c r="BA8" s="194"/>
      <c r="BB8" s="194"/>
      <c r="BC8" s="194"/>
      <c r="BD8" s="194"/>
      <c r="BE8" s="194"/>
      <c r="BF8" s="194"/>
      <c r="BG8" s="194"/>
      <c r="BH8" s="194"/>
      <c r="BI8" s="194"/>
      <c r="BJ8" s="194"/>
      <c r="BK8" s="194"/>
      <c r="BL8" s="194"/>
      <c r="BM8" s="34"/>
      <c r="BN8" s="34"/>
      <c r="BO8" s="34"/>
      <c r="BP8" s="34"/>
      <c r="BQ8" s="34"/>
      <c r="BR8" s="34"/>
      <c r="BS8" s="34"/>
      <c r="BT8" s="34"/>
      <c r="BU8" s="34"/>
      <c r="BV8" s="34"/>
      <c r="BW8" s="34"/>
      <c r="BX8" s="34"/>
      <c r="BY8" s="183"/>
      <c r="BZ8" s="183"/>
      <c r="CA8" s="194"/>
      <c r="CB8" s="194"/>
      <c r="CC8" s="194"/>
      <c r="CD8" s="194"/>
      <c r="CE8" s="194"/>
      <c r="CF8" s="194"/>
      <c r="CG8" s="194"/>
      <c r="CH8" s="194"/>
      <c r="CI8" s="194"/>
      <c r="CJ8" s="194"/>
      <c r="CK8" s="194"/>
      <c r="CL8" s="194"/>
      <c r="CM8" s="194"/>
      <c r="CN8" s="194"/>
      <c r="CO8" s="194"/>
      <c r="CP8" s="194"/>
      <c r="CQ8" s="194"/>
      <c r="CR8" s="194"/>
      <c r="CS8" s="194"/>
      <c r="CT8" s="194"/>
      <c r="CU8" s="194"/>
      <c r="CV8" s="194"/>
      <c r="CW8" s="194"/>
      <c r="CX8" s="194"/>
      <c r="CY8" s="194"/>
      <c r="CZ8" s="194"/>
      <c r="DA8" s="194"/>
      <c r="DB8" s="194"/>
      <c r="DC8" s="194"/>
      <c r="DD8" s="194"/>
      <c r="DE8" s="194"/>
      <c r="DF8" s="194"/>
      <c r="DG8" s="194"/>
      <c r="DH8" s="194"/>
      <c r="DI8" s="194"/>
      <c r="DJ8" s="194"/>
      <c r="DK8" s="194"/>
      <c r="DL8" s="194"/>
      <c r="DM8" s="194"/>
      <c r="DN8" s="194"/>
      <c r="DO8" s="194"/>
      <c r="DP8" s="194"/>
      <c r="DQ8" s="194"/>
      <c r="DR8" s="194"/>
      <c r="DS8" s="194"/>
      <c r="DT8" s="194"/>
      <c r="DU8" s="194"/>
      <c r="DV8" s="194"/>
      <c r="DW8" s="194"/>
      <c r="DX8" s="194"/>
      <c r="DY8" s="194"/>
      <c r="DZ8" s="194"/>
      <c r="EA8" s="34"/>
      <c r="EB8" s="34"/>
      <c r="EC8" s="34"/>
      <c r="ED8" s="579"/>
      <c r="EE8" s="28"/>
    </row>
    <row r="9" spans="1:135" ht="57" customHeight="1">
      <c r="A9" s="35"/>
      <c r="B9" s="35"/>
      <c r="C9" s="51" t="s">
        <v>93</v>
      </c>
      <c r="D9" s="51"/>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35"/>
      <c r="BN9" s="35"/>
      <c r="BO9" s="35"/>
      <c r="BP9" s="35"/>
      <c r="BQ9" s="51" t="s">
        <v>93</v>
      </c>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35"/>
      <c r="EB9" s="35"/>
      <c r="EC9" s="35"/>
      <c r="ED9" s="580"/>
      <c r="EE9" s="28"/>
    </row>
    <row r="10" spans="1:135" ht="18.75" customHeight="1">
      <c r="A10" s="35"/>
      <c r="B10" s="35"/>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35"/>
      <c r="BN10" s="35"/>
      <c r="BO10" s="35"/>
      <c r="BP10" s="35"/>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35"/>
      <c r="EB10" s="35"/>
      <c r="EC10" s="35"/>
      <c r="ED10" s="580"/>
      <c r="EE10" s="28"/>
    </row>
    <row r="11" spans="1:135" ht="18.75" customHeight="1">
      <c r="A11" s="35"/>
      <c r="B11" s="35"/>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35"/>
      <c r="BN11" s="35"/>
      <c r="BO11" s="35"/>
      <c r="BP11" s="35"/>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35"/>
      <c r="EB11" s="35"/>
      <c r="EC11" s="35"/>
      <c r="ED11" s="580"/>
      <c r="EE11" s="28"/>
    </row>
    <row r="12" spans="1:135" ht="18.75" customHeight="1">
      <c r="A12" s="35"/>
      <c r="B12" s="35"/>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35"/>
      <c r="BN12" s="35"/>
      <c r="BO12" s="35"/>
      <c r="BP12" s="35"/>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35"/>
      <c r="EB12" s="35"/>
      <c r="EC12" s="35"/>
      <c r="ED12" s="580"/>
      <c r="EE12" s="28"/>
    </row>
    <row r="13" spans="1:135" ht="18.75" customHeight="1">
      <c r="A13" s="35"/>
      <c r="B13" s="35"/>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35"/>
      <c r="BN13" s="35"/>
      <c r="BO13" s="35"/>
      <c r="BP13" s="35"/>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35"/>
      <c r="EB13" s="35"/>
      <c r="EC13" s="35"/>
      <c r="ED13" s="580"/>
      <c r="EE13" s="28"/>
    </row>
    <row r="14" spans="1:135" ht="18.75" customHeight="1">
      <c r="A14" s="35"/>
      <c r="B14" s="35"/>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35"/>
      <c r="BN14" s="35"/>
      <c r="BO14" s="35"/>
      <c r="BP14" s="35"/>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35"/>
      <c r="EB14" s="35"/>
      <c r="EC14" s="35"/>
      <c r="ED14" s="580"/>
      <c r="EE14" s="28"/>
    </row>
    <row r="15" spans="1:135" ht="18.75" customHeight="1">
      <c r="A15" s="34"/>
      <c r="B15" s="34"/>
      <c r="C15" s="34"/>
      <c r="D15" s="34"/>
      <c r="E15" s="34"/>
      <c r="F15" s="34"/>
      <c r="G15" s="34"/>
      <c r="H15" s="34"/>
      <c r="I15" s="34"/>
      <c r="J15" s="34"/>
      <c r="K15" s="34"/>
      <c r="L15" s="3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34"/>
      <c r="BN15" s="34"/>
      <c r="BO15" s="34"/>
      <c r="BP15" s="34"/>
      <c r="BQ15" s="34"/>
      <c r="BR15" s="34"/>
      <c r="BS15" s="34"/>
      <c r="BT15" s="34"/>
      <c r="BU15" s="34"/>
      <c r="BV15" s="34"/>
      <c r="BW15" s="34"/>
      <c r="BX15" s="34"/>
      <c r="BY15" s="34"/>
      <c r="BZ15" s="3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c r="DP15" s="194"/>
      <c r="DQ15" s="194"/>
      <c r="DR15" s="194"/>
      <c r="DS15" s="194"/>
      <c r="DT15" s="194"/>
      <c r="DU15" s="194"/>
      <c r="DV15" s="194"/>
      <c r="DW15" s="194"/>
      <c r="DX15" s="194"/>
      <c r="DY15" s="194"/>
      <c r="DZ15" s="194"/>
      <c r="EA15" s="34"/>
      <c r="EB15" s="34"/>
      <c r="EC15" s="34"/>
      <c r="ED15" s="579"/>
      <c r="EE15" s="28"/>
    </row>
    <row r="16" spans="1:135" ht="33" customHeight="1">
      <c r="A16" s="36" t="str">
        <f>IF(対象災害選択シート!BE32=0,"",IF(対象災害選択シート!BE31&lt;&gt;0,対象災害選択シート!BG31&amp;対象災害選択シート!BH31&amp;対象災害選択シート!BI31,対象災害選択シート!BJ31))</f>
        <v>　対象災害：水害（洪水　雨水出水）</v>
      </c>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438" t="str">
        <v>　対象災害：水害（洪水　雨水出水　高潮　津波）</v>
      </c>
      <c r="BP16" s="438"/>
      <c r="BQ16" s="438"/>
      <c r="BR16" s="438"/>
      <c r="BS16" s="438"/>
      <c r="BT16" s="438"/>
      <c r="BU16" s="438"/>
      <c r="BV16" s="438"/>
      <c r="BW16" s="438"/>
      <c r="BX16" s="438"/>
      <c r="BY16" s="438"/>
      <c r="BZ16" s="438"/>
      <c r="CA16" s="438"/>
      <c r="CB16" s="438"/>
      <c r="CC16" s="438"/>
      <c r="CD16" s="438"/>
      <c r="CE16" s="438"/>
      <c r="CF16" s="438"/>
      <c r="CG16" s="438"/>
      <c r="CH16" s="438"/>
      <c r="CI16" s="438"/>
      <c r="CJ16" s="438"/>
      <c r="CK16" s="438"/>
      <c r="CL16" s="438"/>
      <c r="CM16" s="438"/>
      <c r="CN16" s="438"/>
      <c r="CO16" s="438"/>
      <c r="CP16" s="438"/>
      <c r="CQ16" s="438"/>
      <c r="CR16" s="438"/>
      <c r="CS16" s="438"/>
      <c r="CT16" s="438"/>
      <c r="CU16" s="438"/>
      <c r="CV16" s="438"/>
      <c r="CW16" s="438"/>
      <c r="CX16" s="438"/>
      <c r="CY16" s="438"/>
      <c r="CZ16" s="438"/>
      <c r="DA16" s="438"/>
      <c r="DB16" s="438"/>
      <c r="DC16" s="438"/>
      <c r="DD16" s="438"/>
      <c r="DE16" s="438"/>
      <c r="DF16" s="438"/>
      <c r="DG16" s="438"/>
      <c r="DH16" s="438"/>
      <c r="DI16" s="438"/>
      <c r="DJ16" s="438"/>
      <c r="DK16" s="438"/>
      <c r="DL16" s="438"/>
      <c r="DM16" s="438"/>
      <c r="DN16" s="438"/>
      <c r="DO16" s="438"/>
      <c r="DP16" s="438"/>
      <c r="DQ16" s="438"/>
      <c r="DR16" s="438"/>
      <c r="DS16" s="438"/>
      <c r="DT16" s="438"/>
      <c r="DU16" s="438"/>
      <c r="DV16" s="438"/>
      <c r="DW16" s="438"/>
      <c r="DX16" s="438"/>
      <c r="DY16" s="438"/>
      <c r="DZ16" s="438"/>
      <c r="EA16" s="438"/>
      <c r="EB16" s="438"/>
      <c r="EC16" s="35"/>
      <c r="ED16" s="581"/>
    </row>
    <row r="17" spans="1:135" ht="33" customHeight="1">
      <c r="A17" s="36" t="str">
        <f>IF(AND(対象災害選択シート!T17="○",対象災害選択シート!BE31&lt;&gt;0),対象災害選択シート!BG32,"")</f>
        <v/>
      </c>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438" t="s">
        <v>291</v>
      </c>
      <c r="BP17" s="438"/>
      <c r="BQ17" s="438"/>
      <c r="BR17" s="438"/>
      <c r="BS17" s="438"/>
      <c r="BT17" s="438"/>
      <c r="BU17" s="438"/>
      <c r="BV17" s="438"/>
      <c r="BW17" s="438"/>
      <c r="BX17" s="438"/>
      <c r="BY17" s="438"/>
      <c r="BZ17" s="438"/>
      <c r="CA17" s="438"/>
      <c r="CB17" s="438"/>
      <c r="CC17" s="438"/>
      <c r="CD17" s="438"/>
      <c r="CE17" s="438"/>
      <c r="CF17" s="438"/>
      <c r="CG17" s="438"/>
      <c r="CH17" s="438"/>
      <c r="CI17" s="438"/>
      <c r="CJ17" s="438"/>
      <c r="CK17" s="438"/>
      <c r="CL17" s="438"/>
      <c r="CM17" s="438"/>
      <c r="CN17" s="438"/>
      <c r="CO17" s="438"/>
      <c r="CP17" s="438"/>
      <c r="CQ17" s="438"/>
      <c r="CR17" s="438"/>
      <c r="CS17" s="438"/>
      <c r="CT17" s="438"/>
      <c r="CU17" s="438"/>
      <c r="CV17" s="438"/>
      <c r="CW17" s="438"/>
      <c r="CX17" s="438"/>
      <c r="CY17" s="438"/>
      <c r="CZ17" s="438"/>
      <c r="DA17" s="438"/>
      <c r="DB17" s="438"/>
      <c r="DC17" s="438"/>
      <c r="DD17" s="438"/>
      <c r="DE17" s="438"/>
      <c r="DF17" s="438"/>
      <c r="DG17" s="438"/>
      <c r="DH17" s="438"/>
      <c r="DI17" s="438"/>
      <c r="DJ17" s="438"/>
      <c r="DK17" s="438"/>
      <c r="DL17" s="438"/>
      <c r="DM17" s="438"/>
      <c r="DN17" s="438"/>
      <c r="DO17" s="438"/>
      <c r="DP17" s="438"/>
      <c r="DQ17" s="438"/>
      <c r="DR17" s="438"/>
      <c r="DS17" s="438"/>
      <c r="DT17" s="438"/>
      <c r="DU17" s="438"/>
      <c r="DV17" s="438"/>
      <c r="DW17" s="438"/>
      <c r="DX17" s="438"/>
      <c r="DY17" s="438"/>
      <c r="DZ17" s="438"/>
      <c r="EA17" s="438"/>
      <c r="EB17" s="438"/>
      <c r="EC17" s="35"/>
      <c r="ED17" s="580"/>
    </row>
    <row r="18" spans="1:135" ht="10" customHeight="1">
      <c r="A18" s="34"/>
      <c r="B18" s="34"/>
      <c r="C18" s="34"/>
      <c r="D18" s="34"/>
      <c r="E18" s="34"/>
      <c r="F18" s="34"/>
      <c r="G18" s="34"/>
      <c r="H18" s="34"/>
      <c r="I18" s="34"/>
      <c r="J18" s="34"/>
      <c r="K18" s="182"/>
      <c r="L18" s="188"/>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34"/>
      <c r="BN18" s="34"/>
      <c r="BO18" s="34"/>
      <c r="BP18" s="34"/>
      <c r="BQ18" s="34"/>
      <c r="BR18" s="34"/>
      <c r="BS18" s="34"/>
      <c r="BT18" s="34"/>
      <c r="BU18" s="34"/>
      <c r="BV18" s="34"/>
      <c r="BW18" s="34"/>
      <c r="BX18" s="34"/>
      <c r="BY18" s="182"/>
      <c r="BZ18" s="188"/>
      <c r="CA18" s="195"/>
      <c r="CB18" s="195"/>
      <c r="CC18" s="195"/>
      <c r="CD18" s="195"/>
      <c r="CE18" s="195"/>
      <c r="CF18" s="195"/>
      <c r="CG18" s="195"/>
      <c r="CH18" s="195"/>
      <c r="CI18" s="195"/>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34"/>
      <c r="EB18" s="34"/>
      <c r="EC18" s="34"/>
      <c r="ED18" s="579"/>
      <c r="EE18" s="28"/>
    </row>
    <row r="19" spans="1:135" ht="10" customHeight="1">
      <c r="A19" s="34"/>
      <c r="B19" s="34"/>
      <c r="C19" s="34"/>
      <c r="D19" s="34"/>
      <c r="E19" s="34"/>
      <c r="F19" s="34"/>
      <c r="G19" s="34"/>
      <c r="H19" s="34"/>
      <c r="I19" s="34"/>
      <c r="J19" s="34"/>
      <c r="K19" s="182"/>
      <c r="L19" s="188"/>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5"/>
      <c r="BL19" s="195"/>
      <c r="BM19" s="34"/>
      <c r="BN19" s="34"/>
      <c r="BO19" s="34"/>
      <c r="BP19" s="34"/>
      <c r="BQ19" s="34"/>
      <c r="BR19" s="34"/>
      <c r="BS19" s="34"/>
      <c r="BT19" s="34"/>
      <c r="BU19" s="34"/>
      <c r="BV19" s="34"/>
      <c r="BW19" s="34"/>
      <c r="BX19" s="34"/>
      <c r="BY19" s="182"/>
      <c r="BZ19" s="188"/>
      <c r="CA19" s="195"/>
      <c r="CB19" s="195"/>
      <c r="CC19" s="195"/>
      <c r="CD19" s="195"/>
      <c r="CE19" s="195"/>
      <c r="CF19" s="195"/>
      <c r="CG19" s="195"/>
      <c r="CH19" s="195"/>
      <c r="CI19" s="195"/>
      <c r="CJ19" s="195"/>
      <c r="CK19" s="195"/>
      <c r="CL19" s="195"/>
      <c r="CM19" s="195"/>
      <c r="CN19" s="195"/>
      <c r="CO19" s="195"/>
      <c r="CP19" s="195"/>
      <c r="CQ19" s="195"/>
      <c r="CR19" s="195"/>
      <c r="CS19" s="195"/>
      <c r="CT19" s="195"/>
      <c r="CU19" s="195"/>
      <c r="CV19" s="195"/>
      <c r="CW19" s="195"/>
      <c r="CX19" s="195"/>
      <c r="CY19" s="195"/>
      <c r="CZ19" s="195"/>
      <c r="DA19" s="195"/>
      <c r="DB19" s="195"/>
      <c r="DC19" s="195"/>
      <c r="DD19" s="195"/>
      <c r="DE19" s="195"/>
      <c r="DF19" s="195"/>
      <c r="DG19" s="195"/>
      <c r="DH19" s="195"/>
      <c r="DI19" s="195"/>
      <c r="DJ19" s="195"/>
      <c r="DK19" s="195"/>
      <c r="DL19" s="195"/>
      <c r="DM19" s="195"/>
      <c r="DN19" s="195"/>
      <c r="DO19" s="195"/>
      <c r="DP19" s="195"/>
      <c r="DQ19" s="195"/>
      <c r="DR19" s="195"/>
      <c r="DS19" s="195"/>
      <c r="DT19" s="195"/>
      <c r="DU19" s="195"/>
      <c r="DV19" s="195"/>
      <c r="DW19" s="195"/>
      <c r="DX19" s="195"/>
      <c r="DY19" s="195"/>
      <c r="DZ19" s="195"/>
      <c r="EA19" s="34"/>
      <c r="EB19" s="34"/>
      <c r="EC19" s="34"/>
      <c r="ED19" s="579"/>
      <c r="EE19" s="28"/>
    </row>
    <row r="20" spans="1:135" ht="10" customHeight="1">
      <c r="A20" s="34"/>
      <c r="B20" s="34"/>
      <c r="C20" s="34"/>
      <c r="D20" s="34"/>
      <c r="E20" s="34"/>
      <c r="F20" s="34"/>
      <c r="G20" s="34"/>
      <c r="H20" s="34"/>
      <c r="I20" s="34"/>
      <c r="J20" s="34"/>
      <c r="K20" s="182"/>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182"/>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579"/>
      <c r="EE20" s="28"/>
    </row>
    <row r="21" spans="1:135" ht="18.75" customHeight="1">
      <c r="A21" s="34"/>
      <c r="B21" s="34"/>
      <c r="C21" s="34"/>
      <c r="D21" s="34"/>
      <c r="E21" s="34"/>
      <c r="F21" s="34"/>
      <c r="G21" s="34"/>
      <c r="H21" s="34"/>
      <c r="I21" s="34"/>
      <c r="J21" s="34"/>
      <c r="K21" s="182"/>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182"/>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579"/>
      <c r="EE21" s="28"/>
    </row>
    <row r="22" spans="1:135" ht="18.75" customHeight="1">
      <c r="A22" s="34"/>
      <c r="B22" s="34"/>
      <c r="C22" s="34"/>
      <c r="D22" s="34"/>
      <c r="E22" s="34"/>
      <c r="F22" s="34"/>
      <c r="G22" s="34"/>
      <c r="H22" s="34"/>
      <c r="I22" s="34"/>
      <c r="J22" s="3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c r="BJ22" s="184"/>
      <c r="BK22" s="184"/>
      <c r="BL22" s="184"/>
      <c r="BM22" s="184"/>
      <c r="BN22" s="184"/>
      <c r="BO22" s="34"/>
      <c r="BP22" s="34"/>
      <c r="BQ22" s="34"/>
      <c r="BR22" s="34"/>
      <c r="BS22" s="34"/>
      <c r="BT22" s="34"/>
      <c r="BU22" s="34"/>
      <c r="BV22" s="34"/>
      <c r="BW22" s="34"/>
      <c r="BX22" s="34"/>
      <c r="BY22" s="184"/>
      <c r="BZ22" s="184"/>
      <c r="CA22" s="184"/>
      <c r="CB22" s="184"/>
      <c r="CC22" s="184"/>
      <c r="CD22" s="184"/>
      <c r="CE22" s="184"/>
      <c r="CF22" s="184"/>
      <c r="CG22" s="184"/>
      <c r="CH22" s="184"/>
      <c r="CI22" s="184"/>
      <c r="CJ22" s="184"/>
      <c r="CK22" s="184"/>
      <c r="CL22" s="184"/>
      <c r="CM22" s="184"/>
      <c r="CN22" s="184"/>
      <c r="CO22" s="184"/>
      <c r="CP22" s="184"/>
      <c r="CQ22" s="184"/>
      <c r="CR22" s="184"/>
      <c r="CS22" s="184"/>
      <c r="CT22" s="184"/>
      <c r="CU22" s="184"/>
      <c r="CV22" s="184"/>
      <c r="CW22" s="184"/>
      <c r="CX22" s="184"/>
      <c r="CY22" s="184"/>
      <c r="CZ22" s="184"/>
      <c r="DA22" s="184"/>
      <c r="DB22" s="184"/>
      <c r="DC22" s="184"/>
      <c r="DD22" s="184"/>
      <c r="DE22" s="184"/>
      <c r="DF22" s="184"/>
      <c r="DG22" s="184"/>
      <c r="DH22" s="184"/>
      <c r="DI22" s="184"/>
      <c r="DJ22" s="184"/>
      <c r="DK22" s="184"/>
      <c r="DL22" s="184"/>
      <c r="DM22" s="184"/>
      <c r="DN22" s="184"/>
      <c r="DO22" s="184"/>
      <c r="DP22" s="184"/>
      <c r="DQ22" s="184"/>
      <c r="DR22" s="184"/>
      <c r="DS22" s="184"/>
      <c r="DT22" s="184"/>
      <c r="DU22" s="184"/>
      <c r="DV22" s="184"/>
      <c r="DW22" s="184"/>
      <c r="DX22" s="184"/>
      <c r="DY22" s="184"/>
      <c r="DZ22" s="184"/>
      <c r="EA22" s="184"/>
      <c r="EB22" s="184"/>
      <c r="EC22" s="34"/>
      <c r="ED22" s="579"/>
      <c r="EE22" s="28"/>
    </row>
    <row r="23" spans="1:135" ht="18.75" customHeight="1">
      <c r="A23" s="34"/>
      <c r="B23" s="34"/>
      <c r="C23" s="34"/>
      <c r="D23" s="34"/>
      <c r="E23" s="34"/>
      <c r="F23" s="34"/>
      <c r="G23" s="34"/>
      <c r="H23" s="34"/>
      <c r="I23" s="34"/>
      <c r="J23" s="3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A23" s="184"/>
      <c r="BB23" s="184"/>
      <c r="BC23" s="184"/>
      <c r="BD23" s="184"/>
      <c r="BE23" s="184"/>
      <c r="BF23" s="184"/>
      <c r="BG23" s="184"/>
      <c r="BH23" s="184"/>
      <c r="BI23" s="184"/>
      <c r="BJ23" s="184"/>
      <c r="BK23" s="184"/>
      <c r="BL23" s="184"/>
      <c r="BM23" s="184"/>
      <c r="BN23" s="184"/>
      <c r="BO23" s="34"/>
      <c r="BP23" s="34"/>
      <c r="BQ23" s="34"/>
      <c r="BR23" s="34"/>
      <c r="BS23" s="34"/>
      <c r="BT23" s="34"/>
      <c r="BU23" s="34"/>
      <c r="BV23" s="34"/>
      <c r="BW23" s="34"/>
      <c r="BX23" s="34"/>
      <c r="BY23" s="184"/>
      <c r="BZ23" s="184"/>
      <c r="CA23" s="184"/>
      <c r="CB23" s="184"/>
      <c r="CC23" s="184"/>
      <c r="CD23" s="184"/>
      <c r="CE23" s="184"/>
      <c r="CF23" s="184"/>
      <c r="CG23" s="184"/>
      <c r="CH23" s="184"/>
      <c r="CI23" s="184"/>
      <c r="CJ23" s="184"/>
      <c r="CK23" s="184"/>
      <c r="CL23" s="184"/>
      <c r="CM23" s="184"/>
      <c r="CN23" s="184"/>
      <c r="CO23" s="184"/>
      <c r="CP23" s="184"/>
      <c r="CQ23" s="184"/>
      <c r="CR23" s="184"/>
      <c r="CS23" s="184"/>
      <c r="CT23" s="184"/>
      <c r="CU23" s="184"/>
      <c r="CV23" s="184"/>
      <c r="CW23" s="184"/>
      <c r="CX23" s="184"/>
      <c r="CY23" s="184"/>
      <c r="CZ23" s="184"/>
      <c r="DA23" s="184"/>
      <c r="DB23" s="184"/>
      <c r="DC23" s="184"/>
      <c r="DD23" s="184"/>
      <c r="DE23" s="184"/>
      <c r="DF23" s="184"/>
      <c r="DG23" s="184"/>
      <c r="DH23" s="184"/>
      <c r="DI23" s="184"/>
      <c r="DJ23" s="184"/>
      <c r="DK23" s="184"/>
      <c r="DL23" s="184"/>
      <c r="DM23" s="184"/>
      <c r="DN23" s="184"/>
      <c r="DO23" s="184"/>
      <c r="DP23" s="184"/>
      <c r="DQ23" s="184"/>
      <c r="DR23" s="184"/>
      <c r="DS23" s="184"/>
      <c r="DT23" s="184"/>
      <c r="DU23" s="184"/>
      <c r="DV23" s="184"/>
      <c r="DW23" s="184"/>
      <c r="DX23" s="184"/>
      <c r="DY23" s="184"/>
      <c r="DZ23" s="184"/>
      <c r="EA23" s="184"/>
      <c r="EB23" s="184"/>
      <c r="EC23" s="34"/>
      <c r="ED23" s="579"/>
      <c r="EE23" s="28"/>
    </row>
    <row r="24" spans="1:135" ht="18.75" customHeight="1">
      <c r="A24" s="34"/>
      <c r="B24" s="34"/>
      <c r="C24" s="34"/>
      <c r="D24" s="34"/>
      <c r="E24" s="34"/>
      <c r="F24" s="34"/>
      <c r="G24" s="34"/>
      <c r="H24" s="34"/>
      <c r="I24" s="34"/>
      <c r="J24" s="3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184"/>
      <c r="BN24" s="184"/>
      <c r="BO24" s="34"/>
      <c r="BP24" s="34"/>
      <c r="BQ24" s="34"/>
      <c r="BR24" s="34"/>
      <c r="BS24" s="34"/>
      <c r="BT24" s="34"/>
      <c r="BU24" s="34"/>
      <c r="BV24" s="34"/>
      <c r="BW24" s="34"/>
      <c r="BX24" s="34"/>
      <c r="BY24" s="184"/>
      <c r="BZ24" s="184"/>
      <c r="CA24" s="184"/>
      <c r="CB24" s="184"/>
      <c r="CC24" s="184"/>
      <c r="CD24" s="184"/>
      <c r="CE24" s="184"/>
      <c r="CF24" s="184"/>
      <c r="CG24" s="184"/>
      <c r="CH24" s="184"/>
      <c r="CI24" s="184"/>
      <c r="CJ24" s="184"/>
      <c r="CK24" s="184"/>
      <c r="CL24" s="184"/>
      <c r="CM24" s="184"/>
      <c r="CN24" s="184"/>
      <c r="CO24" s="184"/>
      <c r="CP24" s="184"/>
      <c r="CQ24" s="184"/>
      <c r="CR24" s="184"/>
      <c r="CS24" s="184"/>
      <c r="CT24" s="184"/>
      <c r="CU24" s="184"/>
      <c r="CV24" s="184"/>
      <c r="CW24" s="184"/>
      <c r="CX24" s="184"/>
      <c r="CY24" s="184"/>
      <c r="CZ24" s="184"/>
      <c r="DA24" s="184"/>
      <c r="DB24" s="184"/>
      <c r="DC24" s="184"/>
      <c r="DD24" s="184"/>
      <c r="DE24" s="184"/>
      <c r="DF24" s="184"/>
      <c r="DG24" s="184"/>
      <c r="DH24" s="184"/>
      <c r="DI24" s="184"/>
      <c r="DJ24" s="184"/>
      <c r="DK24" s="184"/>
      <c r="DL24" s="184"/>
      <c r="DM24" s="184"/>
      <c r="DN24" s="184"/>
      <c r="DO24" s="184"/>
      <c r="DP24" s="184"/>
      <c r="DQ24" s="184"/>
      <c r="DR24" s="184"/>
      <c r="DS24" s="184"/>
      <c r="DT24" s="184"/>
      <c r="DU24" s="184"/>
      <c r="DV24" s="184"/>
      <c r="DW24" s="184"/>
      <c r="DX24" s="184"/>
      <c r="DY24" s="184"/>
      <c r="DZ24" s="184"/>
      <c r="EA24" s="184"/>
      <c r="EB24" s="184"/>
      <c r="EC24" s="34"/>
      <c r="ED24" s="579"/>
      <c r="EE24" s="28"/>
    </row>
    <row r="25" spans="1:135" ht="18.75" customHeight="1">
      <c r="A25" s="34"/>
      <c r="B25" s="34"/>
      <c r="C25" s="34"/>
      <c r="D25" s="34"/>
      <c r="E25" s="34"/>
      <c r="F25" s="34"/>
      <c r="G25" s="34"/>
      <c r="H25" s="34"/>
      <c r="I25" s="34"/>
      <c r="J25" s="34"/>
      <c r="K25" s="184"/>
      <c r="L25" s="184"/>
      <c r="M25" s="184"/>
      <c r="N25" s="184"/>
      <c r="O25" s="184"/>
      <c r="P25" s="184"/>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34"/>
      <c r="BP25" s="34"/>
      <c r="BQ25" s="34"/>
      <c r="BR25" s="34"/>
      <c r="BS25" s="34"/>
      <c r="BT25" s="34"/>
      <c r="BU25" s="34"/>
      <c r="BV25" s="34"/>
      <c r="BW25" s="34"/>
      <c r="BX25" s="34"/>
      <c r="BY25" s="184"/>
      <c r="BZ25" s="184"/>
      <c r="CA25" s="184"/>
      <c r="CB25" s="184"/>
      <c r="CC25" s="184"/>
      <c r="CD25" s="184"/>
      <c r="CE25" s="184"/>
      <c r="CF25" s="184"/>
      <c r="CG25" s="184"/>
      <c r="CH25" s="184"/>
      <c r="CI25" s="184"/>
      <c r="CJ25" s="184"/>
      <c r="CK25" s="184"/>
      <c r="CL25" s="184"/>
      <c r="CM25" s="184"/>
      <c r="CN25" s="184"/>
      <c r="CO25" s="184"/>
      <c r="CP25" s="184"/>
      <c r="CQ25" s="184"/>
      <c r="CR25" s="184"/>
      <c r="CS25" s="184"/>
      <c r="CT25" s="184"/>
      <c r="CU25" s="184"/>
      <c r="CV25" s="184"/>
      <c r="CW25" s="184"/>
      <c r="CX25" s="184"/>
      <c r="CY25" s="184"/>
      <c r="CZ25" s="184"/>
      <c r="DA25" s="184"/>
      <c r="DB25" s="184"/>
      <c r="DC25" s="184"/>
      <c r="DD25" s="184"/>
      <c r="DE25" s="184"/>
      <c r="DF25" s="184"/>
      <c r="DG25" s="184"/>
      <c r="DH25" s="184"/>
      <c r="DI25" s="184"/>
      <c r="DJ25" s="184"/>
      <c r="DK25" s="184"/>
      <c r="DL25" s="184"/>
      <c r="DM25" s="184"/>
      <c r="DN25" s="184"/>
      <c r="DO25" s="184"/>
      <c r="DP25" s="184"/>
      <c r="DQ25" s="184"/>
      <c r="DR25" s="184"/>
      <c r="DS25" s="184"/>
      <c r="DT25" s="184"/>
      <c r="DU25" s="184"/>
      <c r="DV25" s="184"/>
      <c r="DW25" s="184"/>
      <c r="DX25" s="184"/>
      <c r="DY25" s="184"/>
      <c r="DZ25" s="184"/>
      <c r="EA25" s="184"/>
      <c r="EB25" s="184"/>
      <c r="EC25" s="34"/>
      <c r="ED25" s="579"/>
      <c r="EE25" s="28"/>
    </row>
    <row r="26" spans="1:135" ht="18.75" customHeight="1">
      <c r="A26" s="34"/>
      <c r="B26" s="34"/>
      <c r="C26" s="34"/>
      <c r="D26" s="34"/>
      <c r="E26" s="34"/>
      <c r="F26" s="34"/>
      <c r="G26" s="34"/>
      <c r="H26" s="34"/>
      <c r="I26" s="34"/>
      <c r="J26" s="3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A26" s="184"/>
      <c r="BB26" s="184"/>
      <c r="BC26" s="184"/>
      <c r="BD26" s="184"/>
      <c r="BE26" s="184"/>
      <c r="BF26" s="184"/>
      <c r="BG26" s="184"/>
      <c r="BH26" s="184"/>
      <c r="BI26" s="184"/>
      <c r="BJ26" s="184"/>
      <c r="BK26" s="184"/>
      <c r="BL26" s="184"/>
      <c r="BM26" s="184"/>
      <c r="BN26" s="184"/>
      <c r="BO26" s="34"/>
      <c r="BP26" s="34"/>
      <c r="BQ26" s="34"/>
      <c r="BR26" s="34"/>
      <c r="BS26" s="34"/>
      <c r="BT26" s="34"/>
      <c r="BU26" s="34"/>
      <c r="BV26" s="34"/>
      <c r="BW26" s="34"/>
      <c r="BX26" s="34"/>
      <c r="BY26" s="184"/>
      <c r="BZ26" s="184"/>
      <c r="CA26" s="184"/>
      <c r="CB26" s="184"/>
      <c r="CC26" s="184"/>
      <c r="CD26" s="184"/>
      <c r="CE26" s="184"/>
      <c r="CF26" s="184"/>
      <c r="CG26" s="184"/>
      <c r="CH26" s="184"/>
      <c r="CI26" s="184"/>
      <c r="CJ26" s="184"/>
      <c r="CK26" s="184"/>
      <c r="CL26" s="184"/>
      <c r="CM26" s="184"/>
      <c r="CN26" s="184"/>
      <c r="CO26" s="184"/>
      <c r="CP26" s="184"/>
      <c r="CQ26" s="184"/>
      <c r="CR26" s="184"/>
      <c r="CS26" s="184"/>
      <c r="CT26" s="184"/>
      <c r="CU26" s="184"/>
      <c r="CV26" s="184"/>
      <c r="CW26" s="184"/>
      <c r="CX26" s="184"/>
      <c r="CY26" s="184"/>
      <c r="CZ26" s="184"/>
      <c r="DA26" s="184"/>
      <c r="DB26" s="184"/>
      <c r="DC26" s="184"/>
      <c r="DD26" s="184"/>
      <c r="DE26" s="184"/>
      <c r="DF26" s="184"/>
      <c r="DG26" s="184"/>
      <c r="DH26" s="184"/>
      <c r="DI26" s="184"/>
      <c r="DJ26" s="184"/>
      <c r="DK26" s="184"/>
      <c r="DL26" s="184"/>
      <c r="DM26" s="184"/>
      <c r="DN26" s="184"/>
      <c r="DO26" s="184"/>
      <c r="DP26" s="184"/>
      <c r="DQ26" s="184"/>
      <c r="DR26" s="184"/>
      <c r="DS26" s="184"/>
      <c r="DT26" s="184"/>
      <c r="DU26" s="184"/>
      <c r="DV26" s="184"/>
      <c r="DW26" s="184"/>
      <c r="DX26" s="184"/>
      <c r="DY26" s="184"/>
      <c r="DZ26" s="184"/>
      <c r="EA26" s="184"/>
      <c r="EB26" s="184"/>
      <c r="EC26" s="34"/>
      <c r="ED26" s="579"/>
      <c r="EE26" s="28"/>
    </row>
    <row r="27" spans="1:135" ht="18.75" customHeight="1">
      <c r="A27" s="34"/>
      <c r="B27" s="34"/>
      <c r="C27" s="34"/>
      <c r="D27" s="34"/>
      <c r="E27" s="34"/>
      <c r="F27" s="34"/>
      <c r="G27" s="34"/>
      <c r="H27" s="34"/>
      <c r="I27" s="34"/>
      <c r="J27" s="34"/>
      <c r="K27" s="184"/>
      <c r="L27" s="184"/>
      <c r="M27" s="184"/>
      <c r="N27" s="184"/>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A27" s="184"/>
      <c r="BB27" s="184"/>
      <c r="BC27" s="184"/>
      <c r="BD27" s="184"/>
      <c r="BE27" s="184"/>
      <c r="BF27" s="184"/>
      <c r="BG27" s="184"/>
      <c r="BH27" s="184"/>
      <c r="BI27" s="184"/>
      <c r="BJ27" s="184"/>
      <c r="BK27" s="184"/>
      <c r="BL27" s="184"/>
      <c r="BM27" s="184"/>
      <c r="BN27" s="184"/>
      <c r="BO27" s="34"/>
      <c r="BP27" s="34"/>
      <c r="BQ27" s="34"/>
      <c r="BR27" s="34"/>
      <c r="BS27" s="34"/>
      <c r="BT27" s="34"/>
      <c r="BU27" s="34"/>
      <c r="BV27" s="34"/>
      <c r="BW27" s="34"/>
      <c r="BX27" s="34"/>
      <c r="BY27" s="184"/>
      <c r="BZ27" s="184"/>
      <c r="CA27" s="184"/>
      <c r="CB27" s="184"/>
      <c r="CC27" s="184"/>
      <c r="CD27" s="184"/>
      <c r="CE27" s="184"/>
      <c r="CF27" s="184"/>
      <c r="CG27" s="184"/>
      <c r="CH27" s="184"/>
      <c r="CI27" s="184"/>
      <c r="CJ27" s="184"/>
      <c r="CK27" s="184"/>
      <c r="CL27" s="184"/>
      <c r="CM27" s="184"/>
      <c r="CN27" s="184"/>
      <c r="CO27" s="184"/>
      <c r="CP27" s="184"/>
      <c r="CQ27" s="184"/>
      <c r="CR27" s="184"/>
      <c r="CS27" s="184"/>
      <c r="CT27" s="184"/>
      <c r="CU27" s="184"/>
      <c r="CV27" s="184"/>
      <c r="CW27" s="184"/>
      <c r="CX27" s="184"/>
      <c r="CY27" s="184"/>
      <c r="CZ27" s="184"/>
      <c r="DA27" s="184"/>
      <c r="DB27" s="184"/>
      <c r="DC27" s="184"/>
      <c r="DD27" s="184"/>
      <c r="DE27" s="184"/>
      <c r="DF27" s="184"/>
      <c r="DG27" s="184"/>
      <c r="DH27" s="184"/>
      <c r="DI27" s="184"/>
      <c r="DJ27" s="184"/>
      <c r="DK27" s="184"/>
      <c r="DL27" s="184"/>
      <c r="DM27" s="184"/>
      <c r="DN27" s="184"/>
      <c r="DO27" s="184"/>
      <c r="DP27" s="184"/>
      <c r="DQ27" s="184"/>
      <c r="DR27" s="184"/>
      <c r="DS27" s="184"/>
      <c r="DT27" s="184"/>
      <c r="DU27" s="184"/>
      <c r="DV27" s="184"/>
      <c r="DW27" s="184"/>
      <c r="DX27" s="184"/>
      <c r="DY27" s="184"/>
      <c r="DZ27" s="184"/>
      <c r="EA27" s="184"/>
      <c r="EB27" s="184"/>
      <c r="EC27" s="34"/>
      <c r="ED27" s="579"/>
      <c r="EE27" s="28"/>
    </row>
    <row r="28" spans="1:135" ht="38.25" customHeight="1">
      <c r="A28" s="34"/>
      <c r="B28" s="34"/>
      <c r="C28" s="53"/>
      <c r="D28" s="53"/>
      <c r="E28" s="53"/>
      <c r="F28" s="53"/>
      <c r="G28" s="53"/>
      <c r="H28" s="53"/>
      <c r="I28" s="53"/>
      <c r="J28" s="53"/>
      <c r="K28" s="53"/>
      <c r="L28" s="53"/>
      <c r="M28" s="53"/>
      <c r="N28" s="53"/>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409"/>
      <c r="BJ28" s="409"/>
      <c r="BK28" s="409"/>
      <c r="BL28" s="409"/>
      <c r="BM28" s="34"/>
      <c r="BN28" s="34"/>
      <c r="BO28" s="34"/>
      <c r="BP28" s="34"/>
      <c r="BQ28" s="53"/>
      <c r="BR28" s="53"/>
      <c r="BS28" s="53"/>
      <c r="BT28" s="53"/>
      <c r="BU28" s="53"/>
      <c r="BV28" s="53"/>
      <c r="BW28" s="53"/>
      <c r="BX28" s="53"/>
      <c r="BY28" s="53"/>
      <c r="BZ28" s="53"/>
      <c r="CA28" s="53"/>
      <c r="CB28" s="53"/>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c r="DB28" s="196"/>
      <c r="DC28" s="196"/>
      <c r="DD28" s="196"/>
      <c r="DE28" s="196"/>
      <c r="DF28" s="196"/>
      <c r="DG28" s="196"/>
      <c r="DH28" s="196"/>
      <c r="DI28" s="196"/>
      <c r="DJ28" s="196"/>
      <c r="DK28" s="196"/>
      <c r="DL28" s="196"/>
      <c r="DM28" s="196"/>
      <c r="DN28" s="196"/>
      <c r="DO28" s="196"/>
      <c r="DP28" s="196"/>
      <c r="DQ28" s="196"/>
      <c r="DR28" s="196"/>
      <c r="DS28" s="196"/>
      <c r="DT28" s="196"/>
      <c r="DU28" s="196"/>
      <c r="DV28" s="196"/>
      <c r="DW28" s="409"/>
      <c r="DX28" s="409"/>
      <c r="DY28" s="409"/>
      <c r="DZ28" s="409"/>
      <c r="EA28" s="34"/>
      <c r="EB28" s="34"/>
      <c r="EC28" s="34"/>
      <c r="ED28" s="579"/>
      <c r="EE28" s="28"/>
    </row>
    <row r="29" spans="1:135" ht="18.75" customHeight="1">
      <c r="A29" s="34"/>
      <c r="B29" s="34"/>
      <c r="C29" s="34"/>
      <c r="D29" s="34"/>
      <c r="E29" s="34"/>
      <c r="F29" s="34"/>
      <c r="G29" s="34"/>
      <c r="H29" s="34"/>
      <c r="I29" s="34"/>
      <c r="J29" s="34"/>
      <c r="K29" s="182"/>
      <c r="L29" s="182"/>
      <c r="M29" s="196"/>
      <c r="N29" s="196"/>
      <c r="O29" s="196"/>
      <c r="P29" s="196"/>
      <c r="Q29" s="196"/>
      <c r="R29" s="196"/>
      <c r="S29" s="196"/>
      <c r="T29" s="196"/>
      <c r="U29" s="196"/>
      <c r="V29" s="196"/>
      <c r="W29" s="196"/>
      <c r="X29" s="196"/>
      <c r="Y29" s="196"/>
      <c r="Z29" s="196"/>
      <c r="AA29" s="196"/>
      <c r="AB29" s="196"/>
      <c r="AC29" s="196"/>
      <c r="AD29" s="196"/>
      <c r="AE29" s="196"/>
      <c r="AF29" s="196"/>
      <c r="AG29" s="309"/>
      <c r="AH29" s="309"/>
      <c r="AI29" s="309"/>
      <c r="AJ29" s="309"/>
      <c r="AK29" s="309"/>
      <c r="AL29" s="309"/>
      <c r="AM29" s="309"/>
      <c r="AN29" s="309"/>
      <c r="AO29" s="309"/>
      <c r="AP29" s="309"/>
      <c r="AQ29" s="309"/>
      <c r="AR29" s="309"/>
      <c r="AS29" s="309"/>
      <c r="AT29" s="309"/>
      <c r="AU29" s="309"/>
      <c r="AV29" s="309"/>
      <c r="AW29" s="309"/>
      <c r="AX29" s="309"/>
      <c r="AY29" s="309"/>
      <c r="AZ29" s="309"/>
      <c r="BA29" s="309"/>
      <c r="BB29" s="309"/>
      <c r="BC29" s="309"/>
      <c r="BD29" s="309"/>
      <c r="BE29" s="309"/>
      <c r="BF29" s="309"/>
      <c r="BG29" s="309"/>
      <c r="BH29" s="309"/>
      <c r="BI29" s="410"/>
      <c r="BJ29" s="410"/>
      <c r="BK29" s="410"/>
      <c r="BL29" s="410"/>
      <c r="BM29" s="34"/>
      <c r="BN29" s="34"/>
      <c r="BO29" s="34"/>
      <c r="BP29" s="34"/>
      <c r="BQ29" s="34"/>
      <c r="BR29" s="34"/>
      <c r="BS29" s="34"/>
      <c r="BT29" s="34"/>
      <c r="BU29" s="34"/>
      <c r="BV29" s="34"/>
      <c r="BW29" s="34"/>
      <c r="BX29" s="34"/>
      <c r="BY29" s="182"/>
      <c r="BZ29" s="182"/>
      <c r="CA29" s="196"/>
      <c r="CB29" s="196"/>
      <c r="CC29" s="196"/>
      <c r="CD29" s="196"/>
      <c r="CE29" s="196"/>
      <c r="CF29" s="196"/>
      <c r="CG29" s="196"/>
      <c r="CH29" s="196"/>
      <c r="CI29" s="196"/>
      <c r="CJ29" s="196"/>
      <c r="CK29" s="196"/>
      <c r="CL29" s="196"/>
      <c r="CM29" s="196"/>
      <c r="CN29" s="196"/>
      <c r="CO29" s="196"/>
      <c r="CP29" s="196"/>
      <c r="CQ29" s="196"/>
      <c r="CR29" s="196"/>
      <c r="CS29" s="196"/>
      <c r="CT29" s="196"/>
      <c r="CU29" s="309"/>
      <c r="CV29" s="309"/>
      <c r="CW29" s="309"/>
      <c r="CX29" s="309"/>
      <c r="CY29" s="309"/>
      <c r="CZ29" s="309"/>
      <c r="DA29" s="309"/>
      <c r="DB29" s="309"/>
      <c r="DC29" s="309"/>
      <c r="DD29" s="309"/>
      <c r="DE29" s="309"/>
      <c r="DF29" s="309"/>
      <c r="DG29" s="309"/>
      <c r="DH29" s="309"/>
      <c r="DI29" s="309"/>
      <c r="DJ29" s="309"/>
      <c r="DK29" s="309"/>
      <c r="DL29" s="309"/>
      <c r="DM29" s="309"/>
      <c r="DN29" s="309"/>
      <c r="DO29" s="309"/>
      <c r="DP29" s="309"/>
      <c r="DQ29" s="309"/>
      <c r="DR29" s="309"/>
      <c r="DS29" s="309"/>
      <c r="DT29" s="309"/>
      <c r="DU29" s="309"/>
      <c r="DV29" s="309"/>
      <c r="DW29" s="410"/>
      <c r="DX29" s="410"/>
      <c r="DY29" s="410"/>
      <c r="DZ29" s="410"/>
      <c r="EA29" s="34"/>
      <c r="EB29" s="34"/>
      <c r="EC29" s="34"/>
      <c r="ED29" s="579"/>
      <c r="EE29" s="28"/>
    </row>
    <row r="30" spans="1:135" ht="18.75" customHeight="1">
      <c r="A30" s="34"/>
      <c r="B30" s="34"/>
      <c r="C30" s="34"/>
      <c r="D30" s="34"/>
      <c r="E30" s="34"/>
      <c r="F30" s="34"/>
      <c r="G30" s="34"/>
      <c r="H30" s="34"/>
      <c r="I30" s="34"/>
      <c r="J30" s="34"/>
      <c r="K30" s="182"/>
      <c r="L30" s="182"/>
      <c r="M30" s="196"/>
      <c r="N30" s="196"/>
      <c r="O30" s="196"/>
      <c r="P30" s="196"/>
      <c r="Q30" s="196"/>
      <c r="R30" s="196"/>
      <c r="S30" s="196"/>
      <c r="T30" s="196"/>
      <c r="U30" s="196"/>
      <c r="V30" s="196"/>
      <c r="W30" s="196"/>
      <c r="X30" s="196"/>
      <c r="Y30" s="196"/>
      <c r="Z30" s="196"/>
      <c r="AA30" s="292"/>
      <c r="AB30" s="292"/>
      <c r="AC30" s="292"/>
      <c r="AD30" s="292"/>
      <c r="AE30" s="292"/>
      <c r="AF30" s="292"/>
      <c r="AG30" s="292"/>
      <c r="AH30" s="292"/>
      <c r="AI30" s="53"/>
      <c r="AJ30" s="53"/>
      <c r="AK30" s="53"/>
      <c r="AL30" s="53"/>
      <c r="AM30" s="292"/>
      <c r="AN30" s="292"/>
      <c r="AO30" s="292"/>
      <c r="AP30" s="292"/>
      <c r="AQ30" s="292"/>
      <c r="AR30" s="292"/>
      <c r="AS30" s="292"/>
      <c r="AT30" s="292"/>
      <c r="AU30" s="292"/>
      <c r="AV30" s="34"/>
      <c r="AW30" s="34"/>
      <c r="AX30" s="34"/>
      <c r="AY30" s="34"/>
      <c r="AZ30" s="34"/>
      <c r="BA30" s="34"/>
      <c r="BB30" s="34"/>
      <c r="BC30" s="34"/>
      <c r="BD30" s="34"/>
      <c r="BE30" s="309"/>
      <c r="BF30" s="309"/>
      <c r="BG30" s="309"/>
      <c r="BH30" s="309"/>
      <c r="BI30" s="410"/>
      <c r="BJ30" s="410"/>
      <c r="BK30" s="410"/>
      <c r="BL30" s="410"/>
      <c r="BM30" s="34"/>
      <c r="BN30" s="34"/>
      <c r="BO30" s="34"/>
      <c r="BP30" s="34"/>
      <c r="BQ30" s="34"/>
      <c r="BR30" s="34"/>
      <c r="BS30" s="34"/>
      <c r="BT30" s="34"/>
      <c r="BU30" s="34"/>
      <c r="BV30" s="34"/>
      <c r="BW30" s="34"/>
      <c r="BX30" s="34"/>
      <c r="BY30" s="182"/>
      <c r="BZ30" s="182"/>
      <c r="CA30" s="196"/>
      <c r="CB30" s="196"/>
      <c r="CC30" s="196"/>
      <c r="CD30" s="196"/>
      <c r="CE30" s="196"/>
      <c r="CF30" s="196"/>
      <c r="CG30" s="196"/>
      <c r="CH30" s="196"/>
      <c r="CI30" s="196"/>
      <c r="CJ30" s="196"/>
      <c r="CK30" s="196"/>
      <c r="CL30" s="196"/>
      <c r="CM30" s="196"/>
      <c r="CN30" s="196"/>
      <c r="CO30" s="292"/>
      <c r="CP30" s="292"/>
      <c r="CQ30" s="292"/>
      <c r="CR30" s="292"/>
      <c r="CS30" s="292"/>
      <c r="CT30" s="292"/>
      <c r="CU30" s="292"/>
      <c r="CV30" s="292"/>
      <c r="CW30" s="53"/>
      <c r="CX30" s="53"/>
      <c r="CY30" s="53"/>
      <c r="CZ30" s="53"/>
      <c r="DA30" s="292"/>
      <c r="DB30" s="292"/>
      <c r="DC30" s="292"/>
      <c r="DD30" s="292"/>
      <c r="DE30" s="292"/>
      <c r="DF30" s="292"/>
      <c r="DG30" s="292"/>
      <c r="DH30" s="292"/>
      <c r="DI30" s="292"/>
      <c r="DJ30" s="34"/>
      <c r="DK30" s="34"/>
      <c r="DL30" s="34"/>
      <c r="DM30" s="34"/>
      <c r="DN30" s="34"/>
      <c r="DO30" s="34"/>
      <c r="DP30" s="34"/>
      <c r="DQ30" s="34"/>
      <c r="DR30" s="34"/>
      <c r="DS30" s="309"/>
      <c r="DT30" s="309"/>
      <c r="DU30" s="309"/>
      <c r="DV30" s="309"/>
      <c r="DW30" s="410"/>
      <c r="DX30" s="410"/>
      <c r="DY30" s="410"/>
      <c r="DZ30" s="410"/>
      <c r="EA30" s="34"/>
      <c r="EB30" s="34"/>
      <c r="EC30" s="34"/>
      <c r="ED30" s="579"/>
      <c r="EE30" s="28"/>
    </row>
    <row r="31" spans="1:135" ht="38.25" customHeight="1">
      <c r="A31" s="34"/>
      <c r="B31" s="34"/>
      <c r="C31" s="34"/>
      <c r="D31" s="34"/>
      <c r="E31" s="34"/>
      <c r="F31" s="34"/>
      <c r="G31" s="34"/>
      <c r="H31" s="34"/>
      <c r="I31" s="34"/>
      <c r="J31" s="34"/>
      <c r="K31" s="182"/>
      <c r="L31" s="182"/>
      <c r="M31" s="196"/>
      <c r="N31" s="196"/>
      <c r="O31" s="196"/>
      <c r="P31" s="196"/>
      <c r="Q31" s="196"/>
      <c r="R31" s="196"/>
      <c r="S31" s="196"/>
      <c r="T31" s="196"/>
      <c r="U31" s="196"/>
      <c r="V31" s="196"/>
      <c r="W31" s="196"/>
      <c r="X31" s="196"/>
      <c r="Y31" s="196"/>
      <c r="Z31" s="196"/>
      <c r="AA31" s="292"/>
      <c r="AB31" s="292"/>
      <c r="AC31" s="292"/>
      <c r="AD31" s="292"/>
      <c r="AE31" s="292"/>
      <c r="AF31" s="292"/>
      <c r="AG31" s="292"/>
      <c r="AH31" s="292"/>
      <c r="AI31" s="53"/>
      <c r="AJ31" s="53"/>
      <c r="AK31" s="53"/>
      <c r="AL31" s="53"/>
      <c r="AM31" s="292"/>
      <c r="AN31" s="292"/>
      <c r="AO31" s="292"/>
      <c r="AP31" s="292"/>
      <c r="AQ31" s="292"/>
      <c r="AR31" s="292"/>
      <c r="AS31" s="292"/>
      <c r="AT31" s="292"/>
      <c r="AU31" s="292"/>
      <c r="AV31" s="34"/>
      <c r="AW31" s="34"/>
      <c r="AX31" s="34"/>
      <c r="AY31" s="34"/>
      <c r="AZ31" s="34"/>
      <c r="BA31" s="34"/>
      <c r="BB31" s="34"/>
      <c r="BC31" s="34"/>
      <c r="BD31" s="34"/>
      <c r="BE31" s="309"/>
      <c r="BF31" s="309"/>
      <c r="BG31" s="309"/>
      <c r="BH31" s="309"/>
      <c r="BI31" s="410"/>
      <c r="BJ31" s="410"/>
      <c r="BK31" s="410"/>
      <c r="BL31" s="410"/>
      <c r="BM31" s="34"/>
      <c r="BN31" s="34"/>
      <c r="BO31" s="34"/>
      <c r="BP31" s="34"/>
      <c r="BQ31" s="34"/>
      <c r="BR31" s="34"/>
      <c r="BS31" s="34"/>
      <c r="BT31" s="34"/>
      <c r="BU31" s="34"/>
      <c r="BV31" s="34"/>
      <c r="BW31" s="34"/>
      <c r="BX31" s="34"/>
      <c r="BY31" s="182"/>
      <c r="BZ31" s="182"/>
      <c r="CA31" s="196"/>
      <c r="CB31" s="196"/>
      <c r="CC31" s="196"/>
      <c r="CD31" s="196"/>
      <c r="CE31" s="196"/>
      <c r="CF31" s="196"/>
      <c r="CG31" s="196"/>
      <c r="CH31" s="196"/>
      <c r="CI31" s="196"/>
      <c r="CJ31" s="196"/>
      <c r="CK31" s="196"/>
      <c r="CL31" s="196"/>
      <c r="CM31" s="196"/>
      <c r="CN31" s="196"/>
      <c r="CO31" s="292"/>
      <c r="CP31" s="292"/>
      <c r="CQ31" s="292"/>
      <c r="CR31" s="292"/>
      <c r="CS31" s="292"/>
      <c r="CT31" s="292"/>
      <c r="CU31" s="292"/>
      <c r="CV31" s="292"/>
      <c r="CW31" s="53"/>
      <c r="CX31" s="53"/>
      <c r="CY31" s="53"/>
      <c r="CZ31" s="53"/>
      <c r="DA31" s="292"/>
      <c r="DB31" s="292"/>
      <c r="DC31" s="292"/>
      <c r="DD31" s="292"/>
      <c r="DE31" s="292"/>
      <c r="DF31" s="292"/>
      <c r="DG31" s="292"/>
      <c r="DH31" s="292"/>
      <c r="DI31" s="292"/>
      <c r="DJ31" s="34"/>
      <c r="DK31" s="34"/>
      <c r="DL31" s="34"/>
      <c r="DM31" s="34"/>
      <c r="DN31" s="34"/>
      <c r="DO31" s="34"/>
      <c r="DP31" s="34"/>
      <c r="DQ31" s="34"/>
      <c r="DR31" s="34"/>
      <c r="DS31" s="309"/>
      <c r="DT31" s="309"/>
      <c r="DU31" s="309"/>
      <c r="DV31" s="309"/>
      <c r="DW31" s="410"/>
      <c r="DX31" s="410"/>
      <c r="DY31" s="410"/>
      <c r="DZ31" s="410"/>
      <c r="EA31" s="34"/>
      <c r="EB31" s="34"/>
      <c r="EC31" s="34"/>
      <c r="ED31" s="579"/>
      <c r="EE31" s="28"/>
    </row>
    <row r="32" spans="1:135" ht="38.25" customHeight="1">
      <c r="A32" s="34"/>
      <c r="B32" s="34"/>
      <c r="C32" s="54" t="s">
        <v>350</v>
      </c>
      <c r="D32" s="54"/>
      <c r="E32" s="54"/>
      <c r="F32" s="54"/>
      <c r="G32" s="54"/>
      <c r="H32" s="54"/>
      <c r="I32" s="54"/>
      <c r="J32" s="54"/>
      <c r="K32" s="54"/>
      <c r="L32" s="54"/>
      <c r="M32" s="54"/>
      <c r="N32" s="54"/>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03"/>
      <c r="BB32" s="203"/>
      <c r="BC32" s="203"/>
      <c r="BD32" s="203"/>
      <c r="BE32" s="203"/>
      <c r="BF32" s="203"/>
      <c r="BG32" s="203"/>
      <c r="BH32" s="203"/>
      <c r="BI32" s="411" t="s">
        <v>213</v>
      </c>
      <c r="BJ32" s="411"/>
      <c r="BK32" s="411"/>
      <c r="BL32" s="411"/>
      <c r="BM32" s="34"/>
      <c r="BN32" s="34"/>
      <c r="BO32" s="34"/>
      <c r="BP32" s="34"/>
      <c r="BQ32" s="54" t="s">
        <v>350</v>
      </c>
      <c r="BR32" s="54"/>
      <c r="BS32" s="54"/>
      <c r="BT32" s="54"/>
      <c r="BU32" s="54"/>
      <c r="BV32" s="54"/>
      <c r="BW32" s="54"/>
      <c r="BX32" s="54"/>
      <c r="BY32" s="54"/>
      <c r="BZ32" s="54"/>
      <c r="CA32" s="54"/>
      <c r="CB32" s="54"/>
      <c r="CC32" s="203" t="s">
        <v>267</v>
      </c>
      <c r="CD32" s="203"/>
      <c r="CE32" s="203"/>
      <c r="CF32" s="203"/>
      <c r="CG32" s="203"/>
      <c r="CH32" s="203"/>
      <c r="CI32" s="203"/>
      <c r="CJ32" s="203"/>
      <c r="CK32" s="203"/>
      <c r="CL32" s="203"/>
      <c r="CM32" s="203"/>
      <c r="CN32" s="203"/>
      <c r="CO32" s="203"/>
      <c r="CP32" s="203"/>
      <c r="CQ32" s="203"/>
      <c r="CR32" s="203"/>
      <c r="CS32" s="203"/>
      <c r="CT32" s="203"/>
      <c r="CU32" s="203"/>
      <c r="CV32" s="203"/>
      <c r="CW32" s="203"/>
      <c r="CX32" s="203"/>
      <c r="CY32" s="203"/>
      <c r="CZ32" s="203"/>
      <c r="DA32" s="203"/>
      <c r="DB32" s="203"/>
      <c r="DC32" s="203"/>
      <c r="DD32" s="203"/>
      <c r="DE32" s="203"/>
      <c r="DF32" s="203"/>
      <c r="DG32" s="203"/>
      <c r="DH32" s="203"/>
      <c r="DI32" s="203"/>
      <c r="DJ32" s="203"/>
      <c r="DK32" s="203"/>
      <c r="DL32" s="203"/>
      <c r="DM32" s="203"/>
      <c r="DN32" s="203"/>
      <c r="DO32" s="203"/>
      <c r="DP32" s="203"/>
      <c r="DQ32" s="203"/>
      <c r="DR32" s="203"/>
      <c r="DS32" s="203"/>
      <c r="DT32" s="203"/>
      <c r="DU32" s="203"/>
      <c r="DV32" s="203"/>
      <c r="DW32" s="411" t="s">
        <v>213</v>
      </c>
      <c r="DX32" s="411"/>
      <c r="DY32" s="411"/>
      <c r="DZ32" s="411"/>
      <c r="EA32" s="34"/>
      <c r="EB32" s="34"/>
      <c r="EC32" s="34"/>
      <c r="ED32" s="579"/>
      <c r="EE32" s="28"/>
    </row>
    <row r="33" spans="1:135" ht="18.75" customHeight="1">
      <c r="A33" s="34"/>
      <c r="B33" s="34"/>
      <c r="C33" s="34"/>
      <c r="D33" s="34"/>
      <c r="E33" s="34"/>
      <c r="F33" s="34"/>
      <c r="G33" s="34"/>
      <c r="H33" s="34"/>
      <c r="I33" s="34"/>
      <c r="J33" s="34"/>
      <c r="K33" s="182"/>
      <c r="L33" s="182"/>
      <c r="M33" s="196"/>
      <c r="N33" s="196"/>
      <c r="O33" s="196"/>
      <c r="P33" s="196"/>
      <c r="Q33" s="196"/>
      <c r="R33" s="196"/>
      <c r="S33" s="196"/>
      <c r="T33" s="196"/>
      <c r="U33" s="196"/>
      <c r="V33" s="196"/>
      <c r="W33" s="196"/>
      <c r="X33" s="196"/>
      <c r="Y33" s="196"/>
      <c r="Z33" s="196"/>
      <c r="AA33" s="196"/>
      <c r="AB33" s="196"/>
      <c r="AC33" s="196"/>
      <c r="AD33" s="196"/>
      <c r="AE33" s="196"/>
      <c r="AF33" s="196"/>
      <c r="AG33" s="309"/>
      <c r="AH33" s="309"/>
      <c r="AI33" s="309"/>
      <c r="AJ33" s="309"/>
      <c r="AK33" s="309"/>
      <c r="AL33" s="309"/>
      <c r="AM33" s="309"/>
      <c r="AN33" s="309"/>
      <c r="AO33" s="309"/>
      <c r="AP33" s="309"/>
      <c r="AQ33" s="309"/>
      <c r="AR33" s="309"/>
      <c r="AS33" s="309"/>
      <c r="AT33" s="309"/>
      <c r="AU33" s="309"/>
      <c r="AV33" s="309"/>
      <c r="AW33" s="309"/>
      <c r="AX33" s="309"/>
      <c r="AY33" s="309"/>
      <c r="AZ33" s="309"/>
      <c r="BA33" s="309"/>
      <c r="BB33" s="309"/>
      <c r="BC33" s="309"/>
      <c r="BD33" s="309"/>
      <c r="BE33" s="309"/>
      <c r="BF33" s="309"/>
      <c r="BG33" s="309"/>
      <c r="BH33" s="309"/>
      <c r="BI33" s="410"/>
      <c r="BJ33" s="410"/>
      <c r="BK33" s="410"/>
      <c r="BL33" s="410"/>
      <c r="BM33" s="34"/>
      <c r="BN33" s="34"/>
      <c r="BO33" s="34"/>
      <c r="BP33" s="34"/>
      <c r="BQ33" s="34"/>
      <c r="BR33" s="34"/>
      <c r="BS33" s="34"/>
      <c r="BT33" s="34"/>
      <c r="BU33" s="34"/>
      <c r="BV33" s="34"/>
      <c r="BW33" s="34"/>
      <c r="BX33" s="34"/>
      <c r="BY33" s="182"/>
      <c r="BZ33" s="182"/>
      <c r="CA33" s="196"/>
      <c r="CB33" s="196"/>
      <c r="CC33" s="196"/>
      <c r="CD33" s="196"/>
      <c r="CE33" s="196"/>
      <c r="CF33" s="196"/>
      <c r="CG33" s="196"/>
      <c r="CH33" s="196"/>
      <c r="CI33" s="196"/>
      <c r="CJ33" s="196"/>
      <c r="CK33" s="196"/>
      <c r="CL33" s="196"/>
      <c r="CM33" s="196"/>
      <c r="CN33" s="196"/>
      <c r="CO33" s="196"/>
      <c r="CP33" s="196"/>
      <c r="CQ33" s="196"/>
      <c r="CR33" s="196"/>
      <c r="CS33" s="196"/>
      <c r="CT33" s="196"/>
      <c r="CU33" s="309"/>
      <c r="CV33" s="309"/>
      <c r="CW33" s="309"/>
      <c r="CX33" s="309"/>
      <c r="CY33" s="309"/>
      <c r="CZ33" s="309"/>
      <c r="DA33" s="309"/>
      <c r="DB33" s="309"/>
      <c r="DC33" s="309"/>
      <c r="DD33" s="309"/>
      <c r="DE33" s="309"/>
      <c r="DF33" s="309"/>
      <c r="DG33" s="309"/>
      <c r="DH33" s="309"/>
      <c r="DI33" s="309"/>
      <c r="DJ33" s="309"/>
      <c r="DK33" s="309"/>
      <c r="DL33" s="309"/>
      <c r="DM33" s="309"/>
      <c r="DN33" s="309"/>
      <c r="DO33" s="309"/>
      <c r="DP33" s="309"/>
      <c r="DQ33" s="309"/>
      <c r="DR33" s="309"/>
      <c r="DS33" s="309"/>
      <c r="DT33" s="309"/>
      <c r="DU33" s="309"/>
      <c r="DV33" s="309"/>
      <c r="DW33" s="410"/>
      <c r="DX33" s="410"/>
      <c r="DY33" s="410"/>
      <c r="DZ33" s="410"/>
      <c r="EA33" s="34"/>
      <c r="EB33" s="34"/>
      <c r="EC33" s="34"/>
      <c r="ED33" s="579"/>
      <c r="EE33" s="28"/>
    </row>
    <row r="34" spans="1:135" ht="18.75" customHeight="1">
      <c r="A34" s="34"/>
      <c r="B34" s="34"/>
      <c r="C34" s="34"/>
      <c r="D34" s="34"/>
      <c r="E34" s="34"/>
      <c r="F34" s="34"/>
      <c r="G34" s="34"/>
      <c r="H34" s="34"/>
      <c r="I34" s="34"/>
      <c r="J34" s="34"/>
      <c r="K34" s="182"/>
      <c r="L34" s="182"/>
      <c r="M34" s="196"/>
      <c r="N34" s="196"/>
      <c r="O34" s="196"/>
      <c r="P34" s="196"/>
      <c r="Q34" s="196"/>
      <c r="R34" s="196"/>
      <c r="S34" s="196"/>
      <c r="T34" s="196"/>
      <c r="U34" s="196"/>
      <c r="V34" s="196"/>
      <c r="W34" s="258"/>
      <c r="X34" s="258"/>
      <c r="Y34" s="258"/>
      <c r="Z34" s="258"/>
      <c r="AA34" s="293"/>
      <c r="AB34" s="293"/>
      <c r="AC34" s="293"/>
      <c r="AD34" s="293"/>
      <c r="AE34" s="293"/>
      <c r="AF34" s="293"/>
      <c r="AG34" s="293"/>
      <c r="AH34" s="293"/>
      <c r="AI34" s="315"/>
      <c r="AJ34" s="315"/>
      <c r="AK34" s="315"/>
      <c r="AL34" s="315"/>
      <c r="AM34" s="293"/>
      <c r="AN34" s="293"/>
      <c r="AO34" s="293"/>
      <c r="AP34" s="293"/>
      <c r="AQ34" s="293"/>
      <c r="AR34" s="293"/>
      <c r="AS34" s="293"/>
      <c r="AT34" s="293"/>
      <c r="AU34" s="292"/>
      <c r="AV34" s="34"/>
      <c r="AW34" s="34"/>
      <c r="AX34" s="34"/>
      <c r="AY34" s="34"/>
      <c r="AZ34" s="34"/>
      <c r="BA34" s="34"/>
      <c r="BB34" s="34"/>
      <c r="BC34" s="34"/>
      <c r="BD34" s="34"/>
      <c r="BE34" s="309"/>
      <c r="BF34" s="309"/>
      <c r="BG34" s="309"/>
      <c r="BH34" s="309"/>
      <c r="BI34" s="410"/>
      <c r="BJ34" s="410"/>
      <c r="BK34" s="410"/>
      <c r="BL34" s="410"/>
      <c r="BM34" s="34"/>
      <c r="BN34" s="34"/>
      <c r="BO34" s="34"/>
      <c r="BP34" s="34"/>
      <c r="BQ34" s="34"/>
      <c r="BR34" s="34"/>
      <c r="BS34" s="34"/>
      <c r="BT34" s="34"/>
      <c r="BU34" s="34"/>
      <c r="BV34" s="34"/>
      <c r="BW34" s="34"/>
      <c r="BX34" s="34"/>
      <c r="BY34" s="182"/>
      <c r="BZ34" s="182"/>
      <c r="CA34" s="196"/>
      <c r="CB34" s="196"/>
      <c r="CC34" s="196"/>
      <c r="CD34" s="196"/>
      <c r="CE34" s="196"/>
      <c r="CF34" s="196"/>
      <c r="CG34" s="196"/>
      <c r="CH34" s="196"/>
      <c r="CI34" s="196"/>
      <c r="CJ34" s="196"/>
      <c r="CK34" s="258"/>
      <c r="CL34" s="258"/>
      <c r="CM34" s="258"/>
      <c r="CN34" s="258"/>
      <c r="CO34" s="293"/>
      <c r="CP34" s="293"/>
      <c r="CQ34" s="293"/>
      <c r="CR34" s="293"/>
      <c r="CS34" s="293"/>
      <c r="CT34" s="293"/>
      <c r="CU34" s="293"/>
      <c r="CV34" s="293"/>
      <c r="CW34" s="315"/>
      <c r="CX34" s="315"/>
      <c r="CY34" s="315"/>
      <c r="CZ34" s="315"/>
      <c r="DA34" s="293"/>
      <c r="DB34" s="293"/>
      <c r="DC34" s="293"/>
      <c r="DD34" s="293"/>
      <c r="DE34" s="293"/>
      <c r="DF34" s="293"/>
      <c r="DG34" s="293"/>
      <c r="DH34" s="293"/>
      <c r="DI34" s="292"/>
      <c r="DJ34" s="34"/>
      <c r="DK34" s="34"/>
      <c r="DL34" s="34"/>
      <c r="DM34" s="34"/>
      <c r="DN34" s="34"/>
      <c r="DO34" s="34"/>
      <c r="DP34" s="34"/>
      <c r="DQ34" s="34"/>
      <c r="DR34" s="34"/>
      <c r="DS34" s="309"/>
      <c r="DT34" s="309"/>
      <c r="DU34" s="309"/>
      <c r="DV34" s="309"/>
      <c r="DW34" s="410"/>
      <c r="DX34" s="410"/>
      <c r="DY34" s="410"/>
      <c r="DZ34" s="410"/>
      <c r="EA34" s="34"/>
      <c r="EB34" s="34"/>
      <c r="EC34" s="34"/>
      <c r="ED34" s="579"/>
      <c r="EE34" s="28"/>
    </row>
    <row r="35" spans="1:135" ht="38.25" customHeight="1">
      <c r="A35" s="34"/>
      <c r="B35" s="34"/>
      <c r="C35" s="34"/>
      <c r="D35" s="34"/>
      <c r="E35" s="34"/>
      <c r="F35" s="34"/>
      <c r="G35" s="34"/>
      <c r="H35" s="34"/>
      <c r="I35" s="34"/>
      <c r="J35" s="34"/>
      <c r="K35" s="182"/>
      <c r="L35" s="182"/>
      <c r="M35" s="196"/>
      <c r="N35" s="196"/>
      <c r="O35" s="196"/>
      <c r="P35" s="196"/>
      <c r="Q35" s="196"/>
      <c r="R35" s="196"/>
      <c r="S35" s="223"/>
      <c r="T35" s="223"/>
      <c r="U35" s="223"/>
      <c r="V35" s="223"/>
      <c r="W35" s="223"/>
      <c r="X35" s="223"/>
      <c r="Y35" s="223"/>
      <c r="Z35" s="223"/>
      <c r="AA35" s="294" t="s">
        <v>401</v>
      </c>
      <c r="AB35" s="294"/>
      <c r="AC35" s="294"/>
      <c r="AD35" s="294"/>
      <c r="AE35" s="223"/>
      <c r="AF35" s="223"/>
      <c r="AG35" s="223"/>
      <c r="AH35" s="223"/>
      <c r="AI35" s="54" t="s">
        <v>362</v>
      </c>
      <c r="AJ35" s="54"/>
      <c r="AK35" s="54"/>
      <c r="AL35" s="54"/>
      <c r="AM35" s="294" t="s">
        <v>13</v>
      </c>
      <c r="AN35" s="294"/>
      <c r="AO35" s="294"/>
      <c r="AP35" s="294"/>
      <c r="AQ35" s="294"/>
      <c r="AR35" s="294"/>
      <c r="AS35" s="294"/>
      <c r="AT35" s="294"/>
      <c r="AU35" s="292"/>
      <c r="AV35" s="34"/>
      <c r="AW35" s="34"/>
      <c r="AX35" s="34"/>
      <c r="AY35" s="34"/>
      <c r="AZ35" s="34"/>
      <c r="BA35" s="34"/>
      <c r="BB35" s="34"/>
      <c r="BC35" s="34"/>
      <c r="BD35" s="34"/>
      <c r="BE35" s="309"/>
      <c r="BF35" s="309"/>
      <c r="BG35" s="309"/>
      <c r="BH35" s="309"/>
      <c r="BI35" s="410"/>
      <c r="BJ35" s="410"/>
      <c r="BK35" s="410"/>
      <c r="BL35" s="410"/>
      <c r="BM35" s="34"/>
      <c r="BN35" s="34"/>
      <c r="BO35" s="34"/>
      <c r="BP35" s="34"/>
      <c r="BQ35" s="34"/>
      <c r="BR35" s="34"/>
      <c r="BS35" s="34"/>
      <c r="BT35" s="34"/>
      <c r="BU35" s="34"/>
      <c r="BV35" s="34"/>
      <c r="BW35" s="34"/>
      <c r="BX35" s="34"/>
      <c r="BY35" s="182"/>
      <c r="BZ35" s="182"/>
      <c r="CA35" s="196"/>
      <c r="CB35" s="196"/>
      <c r="CC35" s="196"/>
      <c r="CD35" s="196"/>
      <c r="CE35" s="196"/>
      <c r="CF35" s="196"/>
      <c r="CG35" s="223" t="s">
        <v>356</v>
      </c>
      <c r="CH35" s="223"/>
      <c r="CI35" s="223"/>
      <c r="CJ35" s="223"/>
      <c r="CK35" s="223"/>
      <c r="CL35" s="223"/>
      <c r="CM35" s="223"/>
      <c r="CN35" s="223"/>
      <c r="CO35" s="294" t="s">
        <v>401</v>
      </c>
      <c r="CP35" s="294"/>
      <c r="CQ35" s="294"/>
      <c r="CR35" s="294"/>
      <c r="CS35" s="223" t="s">
        <v>356</v>
      </c>
      <c r="CT35" s="223"/>
      <c r="CU35" s="223"/>
      <c r="CV35" s="223"/>
      <c r="CW35" s="54" t="s">
        <v>362</v>
      </c>
      <c r="CX35" s="54"/>
      <c r="CY35" s="54"/>
      <c r="CZ35" s="54"/>
      <c r="DA35" s="294" t="s">
        <v>13</v>
      </c>
      <c r="DB35" s="294"/>
      <c r="DC35" s="294"/>
      <c r="DD35" s="294"/>
      <c r="DE35" s="294"/>
      <c r="DF35" s="294"/>
      <c r="DG35" s="294"/>
      <c r="DH35" s="294"/>
      <c r="DI35" s="292"/>
      <c r="DJ35" s="34"/>
      <c r="DK35" s="34"/>
      <c r="DL35" s="34"/>
      <c r="DM35" s="34"/>
      <c r="DN35" s="34"/>
      <c r="DO35" s="34"/>
      <c r="DP35" s="34"/>
      <c r="DQ35" s="34"/>
      <c r="DR35" s="34"/>
      <c r="DS35" s="309"/>
      <c r="DT35" s="309"/>
      <c r="DU35" s="309"/>
      <c r="DV35" s="309"/>
      <c r="DW35" s="410"/>
      <c r="DX35" s="410"/>
      <c r="DY35" s="410"/>
      <c r="DZ35" s="410"/>
      <c r="EA35" s="34"/>
      <c r="EB35" s="34"/>
      <c r="EC35" s="34"/>
      <c r="ED35" s="579"/>
      <c r="EE35" s="28"/>
    </row>
    <row r="36" spans="1:135" ht="18.75" customHeight="1">
      <c r="A36" s="34"/>
      <c r="B36" s="34"/>
      <c r="C36" s="34"/>
      <c r="D36" s="34"/>
      <c r="E36" s="34"/>
      <c r="F36" s="34"/>
      <c r="G36" s="34"/>
      <c r="H36" s="34"/>
      <c r="I36" s="34"/>
      <c r="J36" s="3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310"/>
      <c r="AH36" s="310"/>
      <c r="AI36" s="310"/>
      <c r="AJ36" s="310"/>
      <c r="AK36" s="292"/>
      <c r="AL36" s="292"/>
      <c r="AM36" s="292"/>
      <c r="AN36" s="292"/>
      <c r="AO36" s="310"/>
      <c r="AP36" s="310"/>
      <c r="AQ36" s="310"/>
      <c r="AR36" s="310"/>
      <c r="AS36" s="53"/>
      <c r="AT36" s="53"/>
      <c r="AU36" s="53"/>
      <c r="AV36" s="53"/>
      <c r="AW36" s="292"/>
      <c r="AX36" s="292"/>
      <c r="AY36" s="292"/>
      <c r="AZ36" s="292"/>
      <c r="BA36" s="292"/>
      <c r="BB36" s="292"/>
      <c r="BC36" s="292"/>
      <c r="BD36" s="292"/>
      <c r="BE36" s="184"/>
      <c r="BF36" s="184"/>
      <c r="BG36" s="184"/>
      <c r="BH36" s="184"/>
      <c r="BI36" s="184"/>
      <c r="BJ36" s="184"/>
      <c r="BK36" s="184"/>
      <c r="BL36" s="184"/>
      <c r="BM36" s="184"/>
      <c r="BN36" s="184"/>
      <c r="BO36" s="34"/>
      <c r="BP36" s="34"/>
      <c r="BQ36" s="34"/>
      <c r="BR36" s="34"/>
      <c r="BS36" s="34"/>
      <c r="BT36" s="34"/>
      <c r="BU36" s="34"/>
      <c r="BV36" s="34"/>
      <c r="BW36" s="34"/>
      <c r="BX36" s="34"/>
      <c r="BY36" s="184"/>
      <c r="BZ36" s="184"/>
      <c r="CA36" s="184"/>
      <c r="CB36" s="184"/>
      <c r="CC36" s="184"/>
      <c r="CD36" s="184"/>
      <c r="CE36" s="184"/>
      <c r="CF36" s="184"/>
      <c r="CG36" s="184"/>
      <c r="CH36" s="184"/>
      <c r="CI36" s="184"/>
      <c r="CJ36" s="184"/>
      <c r="CK36" s="184"/>
      <c r="CL36" s="184"/>
      <c r="CM36" s="184"/>
      <c r="CN36" s="184"/>
      <c r="CO36" s="184"/>
      <c r="CP36" s="184"/>
      <c r="CQ36" s="184"/>
      <c r="CR36" s="184"/>
      <c r="CS36" s="184"/>
      <c r="CT36" s="184"/>
      <c r="CU36" s="310"/>
      <c r="CV36" s="310"/>
      <c r="CW36" s="310"/>
      <c r="CX36" s="310"/>
      <c r="CY36" s="292"/>
      <c r="CZ36" s="292"/>
      <c r="DA36" s="292"/>
      <c r="DB36" s="292"/>
      <c r="DC36" s="310"/>
      <c r="DD36" s="310"/>
      <c r="DE36" s="310"/>
      <c r="DF36" s="310"/>
      <c r="DG36" s="53"/>
      <c r="DH36" s="53"/>
      <c r="DI36" s="53"/>
      <c r="DJ36" s="53"/>
      <c r="DK36" s="292"/>
      <c r="DL36" s="292"/>
      <c r="DM36" s="292"/>
      <c r="DN36" s="292"/>
      <c r="DO36" s="292"/>
      <c r="DP36" s="292"/>
      <c r="DQ36" s="292"/>
      <c r="DR36" s="292"/>
      <c r="DS36" s="184"/>
      <c r="DT36" s="184"/>
      <c r="DU36" s="184"/>
      <c r="DV36" s="184"/>
      <c r="DW36" s="184"/>
      <c r="DX36" s="184"/>
      <c r="DY36" s="184"/>
      <c r="DZ36" s="184"/>
      <c r="EA36" s="184"/>
      <c r="EB36" s="184"/>
      <c r="EC36" s="34"/>
      <c r="ED36" s="579"/>
      <c r="EE36" s="28"/>
    </row>
    <row r="37" spans="1:135" ht="18.75" customHeight="1">
      <c r="A37" s="34"/>
      <c r="B37" s="34"/>
      <c r="C37" s="34"/>
      <c r="D37" s="34"/>
      <c r="E37" s="34"/>
      <c r="F37" s="34"/>
      <c r="G37" s="34"/>
      <c r="H37" s="34"/>
      <c r="I37" s="34"/>
      <c r="J37" s="34"/>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310"/>
      <c r="AH37" s="310"/>
      <c r="AI37" s="310"/>
      <c r="AJ37" s="310"/>
      <c r="AK37" s="292"/>
      <c r="AL37" s="292"/>
      <c r="AM37" s="292"/>
      <c r="AN37" s="292"/>
      <c r="AO37" s="310"/>
      <c r="AP37" s="310"/>
      <c r="AQ37" s="310"/>
      <c r="AR37" s="310"/>
      <c r="AS37" s="53"/>
      <c r="AT37" s="53"/>
      <c r="AU37" s="53"/>
      <c r="AV37" s="53"/>
      <c r="AW37" s="292"/>
      <c r="AX37" s="292"/>
      <c r="AY37" s="292"/>
      <c r="AZ37" s="292"/>
      <c r="BA37" s="292"/>
      <c r="BB37" s="292"/>
      <c r="BC37" s="292"/>
      <c r="BD37" s="292"/>
      <c r="BE37" s="185"/>
      <c r="BF37" s="185"/>
      <c r="BG37" s="185"/>
      <c r="BH37" s="185"/>
      <c r="BI37" s="185"/>
      <c r="BJ37" s="185"/>
      <c r="BK37" s="185"/>
      <c r="BL37" s="185"/>
      <c r="BM37" s="185"/>
      <c r="BN37" s="185"/>
      <c r="BO37" s="34"/>
      <c r="BP37" s="185"/>
      <c r="BQ37" s="185"/>
      <c r="BR37" s="185"/>
      <c r="BS37" s="185"/>
      <c r="BT37" s="185"/>
      <c r="BU37" s="185"/>
      <c r="BV37" s="185"/>
      <c r="BW37" s="185"/>
      <c r="BX37" s="185"/>
      <c r="BY37" s="185"/>
      <c r="BZ37" s="185"/>
      <c r="CA37" s="185"/>
      <c r="CB37" s="185"/>
      <c r="CC37" s="185"/>
      <c r="CD37" s="185"/>
      <c r="CE37" s="185"/>
      <c r="CF37" s="185"/>
      <c r="CG37" s="185"/>
      <c r="CH37" s="185"/>
      <c r="CI37" s="185"/>
      <c r="CJ37" s="185"/>
      <c r="CK37" s="185"/>
      <c r="CL37" s="185"/>
      <c r="CM37" s="185"/>
      <c r="CN37" s="185"/>
      <c r="CO37" s="185"/>
      <c r="CP37" s="185"/>
      <c r="CQ37" s="185"/>
      <c r="CR37" s="185"/>
      <c r="CS37" s="185"/>
      <c r="CT37" s="185"/>
      <c r="CU37" s="185"/>
      <c r="CV37" s="185"/>
      <c r="CW37" s="185"/>
      <c r="CX37" s="185"/>
      <c r="CY37" s="185"/>
      <c r="CZ37" s="185"/>
      <c r="DA37" s="185"/>
      <c r="DB37" s="185"/>
      <c r="DC37" s="185"/>
      <c r="DD37" s="185"/>
      <c r="DE37" s="185"/>
      <c r="DF37" s="185"/>
      <c r="DG37" s="185"/>
      <c r="DH37" s="185"/>
      <c r="DI37" s="185"/>
      <c r="DJ37" s="185"/>
      <c r="DK37" s="185"/>
      <c r="DL37" s="185"/>
      <c r="DM37" s="185"/>
      <c r="DN37" s="185"/>
      <c r="DO37" s="34"/>
      <c r="DP37" s="34"/>
      <c r="DQ37" s="34"/>
      <c r="DR37" s="34"/>
      <c r="DS37" s="34"/>
      <c r="DT37" s="34"/>
      <c r="DU37" s="34"/>
      <c r="DV37" s="34"/>
      <c r="DW37" s="34"/>
      <c r="DX37" s="34"/>
      <c r="DY37" s="34"/>
      <c r="DZ37" s="34"/>
      <c r="EA37" s="34"/>
      <c r="EB37" s="34"/>
      <c r="EC37" s="34"/>
      <c r="ED37" s="579"/>
      <c r="EE37" s="28"/>
    </row>
    <row r="38" spans="1:135" ht="18.75" customHeight="1">
      <c r="A38" s="34"/>
      <c r="B38" s="34"/>
      <c r="C38" s="34"/>
      <c r="D38" s="34"/>
      <c r="E38" s="34"/>
      <c r="F38" s="34"/>
      <c r="G38" s="34"/>
      <c r="H38" s="34"/>
      <c r="I38" s="34"/>
      <c r="J38" s="34"/>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c r="BA38" s="185"/>
      <c r="BB38" s="185"/>
      <c r="BC38" s="185"/>
      <c r="BD38" s="185"/>
      <c r="BE38" s="185"/>
      <c r="BF38" s="185"/>
      <c r="BG38" s="185"/>
      <c r="BH38" s="185"/>
      <c r="BI38" s="185"/>
      <c r="BJ38" s="185"/>
      <c r="BK38" s="185"/>
      <c r="BL38" s="185"/>
      <c r="BM38" s="185"/>
      <c r="BN38" s="185"/>
      <c r="BO38" s="439" t="s">
        <v>25</v>
      </c>
      <c r="BP38" s="185"/>
      <c r="BQ38" s="185"/>
      <c r="BR38" s="185"/>
      <c r="BS38" s="185"/>
      <c r="BT38" s="185"/>
      <c r="BU38" s="185"/>
      <c r="BV38" s="185"/>
      <c r="BW38" s="185"/>
      <c r="BX38" s="185"/>
      <c r="BY38" s="185"/>
      <c r="BZ38" s="185"/>
      <c r="CA38" s="185"/>
      <c r="CB38" s="185"/>
      <c r="CC38" s="185"/>
      <c r="CD38" s="185"/>
      <c r="CE38" s="185"/>
      <c r="CF38" s="185"/>
      <c r="CG38" s="185"/>
      <c r="CH38" s="185"/>
      <c r="CI38" s="185"/>
      <c r="CJ38" s="185"/>
      <c r="CK38" s="185"/>
      <c r="CL38" s="185"/>
      <c r="CM38" s="185"/>
      <c r="CN38" s="185"/>
      <c r="CO38" s="185"/>
      <c r="CP38" s="185"/>
      <c r="CQ38" s="185"/>
      <c r="CR38" s="185"/>
      <c r="CS38" s="185"/>
      <c r="CT38" s="185"/>
      <c r="CU38" s="185"/>
      <c r="CV38" s="185"/>
      <c r="CW38" s="185"/>
      <c r="CX38" s="185"/>
      <c r="CY38" s="185"/>
      <c r="CZ38" s="185"/>
      <c r="DA38" s="185"/>
      <c r="DB38" s="185"/>
      <c r="DC38" s="185"/>
      <c r="DD38" s="185"/>
      <c r="DE38" s="185"/>
      <c r="DF38" s="185"/>
      <c r="DG38" s="185"/>
      <c r="DH38" s="185"/>
      <c r="DI38" s="185"/>
      <c r="DJ38" s="185"/>
      <c r="DK38" s="185"/>
      <c r="DL38" s="185"/>
      <c r="DM38" s="185"/>
      <c r="DN38" s="185"/>
      <c r="DO38" s="34"/>
      <c r="DP38" s="34"/>
      <c r="DQ38" s="34"/>
      <c r="DR38" s="34"/>
      <c r="DS38" s="34"/>
      <c r="DT38" s="34"/>
      <c r="DU38" s="34"/>
      <c r="DV38" s="34"/>
      <c r="DW38" s="34"/>
      <c r="DX38" s="34"/>
      <c r="DY38" s="34"/>
      <c r="DZ38" s="34"/>
      <c r="EA38" s="34"/>
      <c r="EB38" s="34"/>
      <c r="EC38" s="34"/>
      <c r="ED38" s="579"/>
      <c r="EE38" s="28"/>
    </row>
    <row r="39" spans="1:135" ht="18.75" customHeight="1">
      <c r="A39" s="34"/>
      <c r="B39" s="34"/>
      <c r="C39" s="34"/>
      <c r="D39" s="34"/>
      <c r="E39" s="34"/>
      <c r="F39" s="34"/>
      <c r="G39" s="34"/>
      <c r="H39" s="34"/>
      <c r="I39" s="34"/>
      <c r="J39" s="34"/>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c r="BM39" s="185"/>
      <c r="BN39" s="185"/>
      <c r="BO39" s="439" t="s">
        <v>301</v>
      </c>
      <c r="BP39" s="185"/>
      <c r="BQ39" s="185"/>
      <c r="BR39" s="185"/>
      <c r="BS39" s="185"/>
      <c r="BT39" s="185"/>
      <c r="BU39" s="185"/>
      <c r="BV39" s="185"/>
      <c r="BW39" s="185"/>
      <c r="BX39" s="185"/>
      <c r="BY39" s="185"/>
      <c r="BZ39" s="185"/>
      <c r="CA39" s="185"/>
      <c r="CB39" s="185"/>
      <c r="CC39" s="185"/>
      <c r="CD39" s="185"/>
      <c r="CE39" s="185"/>
      <c r="CF39" s="185"/>
      <c r="CG39" s="185"/>
      <c r="CH39" s="185"/>
      <c r="CI39" s="185"/>
      <c r="CJ39" s="185"/>
      <c r="CK39" s="185"/>
      <c r="CL39" s="185"/>
      <c r="CM39" s="185"/>
      <c r="CN39" s="185"/>
      <c r="CO39" s="185"/>
      <c r="CP39" s="185"/>
      <c r="CQ39" s="185"/>
      <c r="CR39" s="185"/>
      <c r="CS39" s="185"/>
      <c r="CT39" s="185"/>
      <c r="CU39" s="185"/>
      <c r="CV39" s="185"/>
      <c r="CW39" s="185"/>
      <c r="CX39" s="185"/>
      <c r="CY39" s="185"/>
      <c r="CZ39" s="185"/>
      <c r="DA39" s="185"/>
      <c r="DB39" s="185"/>
      <c r="DC39" s="185"/>
      <c r="DD39" s="185"/>
      <c r="DE39" s="185"/>
      <c r="DF39" s="185"/>
      <c r="DG39" s="185"/>
      <c r="DH39" s="185"/>
      <c r="DI39" s="185"/>
      <c r="DJ39" s="185"/>
      <c r="DK39" s="185"/>
      <c r="DL39" s="185"/>
      <c r="DM39" s="185"/>
      <c r="DN39" s="185"/>
      <c r="DO39" s="34"/>
      <c r="DP39" s="34"/>
      <c r="DQ39" s="34"/>
      <c r="DR39" s="34"/>
      <c r="DS39" s="34"/>
      <c r="DT39" s="34"/>
      <c r="DU39" s="34"/>
      <c r="DV39" s="34"/>
      <c r="DW39" s="34"/>
      <c r="DX39" s="34"/>
      <c r="DY39" s="34"/>
      <c r="DZ39" s="34"/>
      <c r="EA39" s="34"/>
      <c r="EB39" s="34"/>
      <c r="EC39" s="34"/>
      <c r="ED39" s="579"/>
      <c r="EE39" s="28"/>
    </row>
    <row r="40" spans="1:135" ht="18.75" customHeight="1">
      <c r="A40" s="34"/>
      <c r="B40" s="34"/>
      <c r="C40" s="34"/>
      <c r="D40" s="34"/>
      <c r="E40" s="34"/>
      <c r="F40" s="34"/>
      <c r="G40" s="34"/>
      <c r="H40" s="34"/>
      <c r="I40" s="34"/>
      <c r="J40" s="34"/>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5"/>
      <c r="BF40" s="185"/>
      <c r="BG40" s="185"/>
      <c r="BH40" s="185"/>
      <c r="BI40" s="185"/>
      <c r="BJ40" s="185"/>
      <c r="BK40" s="185"/>
      <c r="BL40" s="185"/>
      <c r="BM40" s="185"/>
      <c r="BN40" s="185"/>
      <c r="BO40" s="439" t="s">
        <v>341</v>
      </c>
      <c r="BP40" s="185"/>
      <c r="BQ40" s="185"/>
      <c r="BR40" s="185"/>
      <c r="BS40" s="185"/>
      <c r="BT40" s="185"/>
      <c r="BU40" s="185"/>
      <c r="BV40" s="185"/>
      <c r="BW40" s="185"/>
      <c r="BX40" s="185"/>
      <c r="BY40" s="185"/>
      <c r="BZ40" s="185"/>
      <c r="CA40" s="185"/>
      <c r="CB40" s="185"/>
      <c r="CC40" s="185"/>
      <c r="CD40" s="185"/>
      <c r="CE40" s="185"/>
      <c r="CF40" s="185"/>
      <c r="CG40" s="185"/>
      <c r="CH40" s="185"/>
      <c r="CI40" s="185"/>
      <c r="CJ40" s="185"/>
      <c r="CK40" s="185"/>
      <c r="CL40" s="185"/>
      <c r="CM40" s="185"/>
      <c r="CN40" s="185"/>
      <c r="CO40" s="185"/>
      <c r="CP40" s="185"/>
      <c r="CQ40" s="185"/>
      <c r="CR40" s="185"/>
      <c r="CS40" s="185"/>
      <c r="CT40" s="185"/>
      <c r="CU40" s="185"/>
      <c r="CV40" s="185"/>
      <c r="CW40" s="185"/>
      <c r="CX40" s="185"/>
      <c r="CY40" s="185"/>
      <c r="CZ40" s="185"/>
      <c r="DA40" s="185"/>
      <c r="DB40" s="185"/>
      <c r="DC40" s="185"/>
      <c r="DD40" s="185"/>
      <c r="DE40" s="185"/>
      <c r="DF40" s="185"/>
      <c r="DG40" s="185"/>
      <c r="DH40" s="185"/>
      <c r="DI40" s="185"/>
      <c r="DJ40" s="185"/>
      <c r="DK40" s="185"/>
      <c r="DL40" s="185"/>
      <c r="DM40" s="185"/>
      <c r="DN40" s="185"/>
      <c r="DO40" s="34"/>
      <c r="DP40" s="34"/>
      <c r="DQ40" s="34"/>
      <c r="DR40" s="34"/>
      <c r="DS40" s="34"/>
      <c r="DT40" s="34"/>
      <c r="DU40" s="34"/>
      <c r="DV40" s="34"/>
      <c r="DW40" s="34"/>
      <c r="DX40" s="34"/>
      <c r="DY40" s="34"/>
      <c r="DZ40" s="34"/>
      <c r="EA40" s="34"/>
      <c r="EB40" s="34"/>
      <c r="EC40" s="34"/>
      <c r="ED40" s="579"/>
      <c r="EE40" s="28"/>
    </row>
    <row r="41" spans="1:135" ht="18.75" customHeight="1">
      <c r="A41" s="34"/>
      <c r="B41" s="34"/>
      <c r="C41" s="34"/>
      <c r="D41" s="34"/>
      <c r="E41" s="34"/>
      <c r="F41" s="34"/>
      <c r="G41" s="34"/>
      <c r="H41" s="34"/>
      <c r="I41" s="34"/>
      <c r="J41" s="34"/>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c r="BA41" s="185"/>
      <c r="BB41" s="185"/>
      <c r="BC41" s="185"/>
      <c r="BD41" s="185"/>
      <c r="BE41" s="185"/>
      <c r="BF41" s="185"/>
      <c r="BG41" s="185"/>
      <c r="BH41" s="185"/>
      <c r="BI41" s="185"/>
      <c r="BJ41" s="185"/>
      <c r="BK41" s="185"/>
      <c r="BL41" s="185"/>
      <c r="BM41" s="185"/>
      <c r="BN41" s="185"/>
      <c r="BO41" s="439" t="s">
        <v>228</v>
      </c>
      <c r="BP41" s="185"/>
      <c r="BQ41" s="185"/>
      <c r="BR41" s="185"/>
      <c r="BS41" s="185"/>
      <c r="BT41" s="185"/>
      <c r="BU41" s="185"/>
      <c r="BV41" s="185"/>
      <c r="BW41" s="185"/>
      <c r="BX41" s="185"/>
      <c r="BY41" s="185"/>
      <c r="BZ41" s="185"/>
      <c r="CA41" s="185"/>
      <c r="CB41" s="185"/>
      <c r="CC41" s="185"/>
      <c r="CD41" s="185"/>
      <c r="CE41" s="185"/>
      <c r="CF41" s="185"/>
      <c r="CG41" s="185"/>
      <c r="CH41" s="185"/>
      <c r="CI41" s="185"/>
      <c r="CJ41" s="185"/>
      <c r="CK41" s="185"/>
      <c r="CL41" s="185"/>
      <c r="CM41" s="185"/>
      <c r="CN41" s="185"/>
      <c r="CO41" s="185"/>
      <c r="CP41" s="185"/>
      <c r="CQ41" s="185"/>
      <c r="CR41" s="185"/>
      <c r="CS41" s="185"/>
      <c r="CT41" s="185"/>
      <c r="CU41" s="185"/>
      <c r="CV41" s="185"/>
      <c r="CW41" s="185"/>
      <c r="CX41" s="185"/>
      <c r="CY41" s="185"/>
      <c r="CZ41" s="185"/>
      <c r="DA41" s="185"/>
      <c r="DB41" s="185"/>
      <c r="DC41" s="185"/>
      <c r="DD41" s="185"/>
      <c r="DE41" s="185"/>
      <c r="DF41" s="185"/>
      <c r="DG41" s="185"/>
      <c r="DH41" s="185"/>
      <c r="DI41" s="185"/>
      <c r="DJ41" s="185"/>
      <c r="DK41" s="185"/>
      <c r="DL41" s="185"/>
      <c r="DM41" s="185"/>
      <c r="DN41" s="185"/>
      <c r="DO41" s="34"/>
      <c r="DP41" s="34"/>
      <c r="DQ41" s="34"/>
      <c r="DR41" s="34"/>
      <c r="DS41" s="34"/>
      <c r="DT41" s="34"/>
      <c r="DU41" s="34"/>
      <c r="DV41" s="34"/>
      <c r="DW41" s="34"/>
      <c r="DX41" s="34"/>
      <c r="DY41" s="34"/>
      <c r="DZ41" s="34"/>
      <c r="EA41" s="34"/>
      <c r="EB41" s="34"/>
      <c r="EC41" s="34"/>
      <c r="ED41" s="579"/>
      <c r="EE41" s="28"/>
    </row>
    <row r="42" spans="1:135" ht="18.75" customHeight="1">
      <c r="A42" s="34"/>
      <c r="B42" s="34"/>
      <c r="C42" s="34"/>
      <c r="D42" s="34"/>
      <c r="E42" s="34"/>
      <c r="F42" s="34"/>
      <c r="G42" s="34"/>
      <c r="H42" s="34"/>
      <c r="I42" s="34"/>
      <c r="J42" s="34"/>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c r="BM42" s="185"/>
      <c r="BN42" s="185"/>
      <c r="BO42" s="439" t="s">
        <v>447</v>
      </c>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5"/>
      <c r="CL42" s="185"/>
      <c r="CM42" s="185"/>
      <c r="CN42" s="185"/>
      <c r="CO42" s="185"/>
      <c r="CP42" s="185"/>
      <c r="CQ42" s="185"/>
      <c r="CR42" s="185"/>
      <c r="CS42" s="185"/>
      <c r="CT42" s="185"/>
      <c r="CU42" s="185"/>
      <c r="CV42" s="185"/>
      <c r="CW42" s="185"/>
      <c r="CX42" s="185"/>
      <c r="CY42" s="185"/>
      <c r="CZ42" s="185"/>
      <c r="DA42" s="185"/>
      <c r="DB42" s="185"/>
      <c r="DC42" s="185"/>
      <c r="DD42" s="185"/>
      <c r="DE42" s="185"/>
      <c r="DF42" s="185"/>
      <c r="DG42" s="185"/>
      <c r="DH42" s="185"/>
      <c r="DI42" s="185"/>
      <c r="DJ42" s="185"/>
      <c r="DK42" s="185"/>
      <c r="DL42" s="185"/>
      <c r="DM42" s="185"/>
      <c r="DN42" s="185"/>
      <c r="DO42" s="34"/>
      <c r="DP42" s="34"/>
      <c r="DQ42" s="34"/>
      <c r="DR42" s="34"/>
      <c r="DS42" s="34"/>
      <c r="DT42" s="34"/>
      <c r="DU42" s="34"/>
      <c r="DV42" s="34"/>
      <c r="DW42" s="34"/>
      <c r="DX42" s="34"/>
      <c r="DY42" s="34"/>
      <c r="DZ42" s="34"/>
      <c r="EA42" s="34"/>
      <c r="EB42" s="34"/>
      <c r="EC42" s="34"/>
      <c r="ED42" s="579"/>
      <c r="EE42" s="28"/>
    </row>
    <row r="43" spans="1:135" ht="18.75" customHeight="1">
      <c r="A43" s="34"/>
      <c r="B43" s="34"/>
      <c r="C43" s="34"/>
      <c r="D43" s="34"/>
      <c r="E43" s="34"/>
      <c r="F43" s="34"/>
      <c r="G43" s="34"/>
      <c r="H43" s="34"/>
      <c r="I43" s="34"/>
      <c r="J43" s="34"/>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439" t="s">
        <v>156</v>
      </c>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E43" s="185"/>
      <c r="DF43" s="185"/>
      <c r="DG43" s="185"/>
      <c r="DH43" s="185"/>
      <c r="DI43" s="185"/>
      <c r="DJ43" s="185"/>
      <c r="DK43" s="185"/>
      <c r="DL43" s="185"/>
      <c r="DM43" s="185"/>
      <c r="DN43" s="185"/>
      <c r="DO43" s="34"/>
      <c r="DP43" s="34"/>
      <c r="DQ43" s="34"/>
      <c r="DR43" s="34"/>
      <c r="DS43" s="34"/>
      <c r="DT43" s="34"/>
      <c r="DU43" s="34"/>
      <c r="DV43" s="34"/>
      <c r="DW43" s="34"/>
      <c r="DX43" s="34"/>
      <c r="DY43" s="34"/>
      <c r="DZ43" s="34"/>
      <c r="EA43" s="34"/>
      <c r="EB43" s="34"/>
      <c r="EC43" s="34"/>
      <c r="ED43" s="579"/>
      <c r="EE43" s="28"/>
    </row>
    <row r="44" spans="1:135" ht="18.75" customHeight="1">
      <c r="A44" s="34"/>
      <c r="B44" s="34"/>
      <c r="C44" s="34"/>
      <c r="D44" s="34"/>
      <c r="E44" s="34"/>
      <c r="F44" s="34"/>
      <c r="G44" s="34"/>
      <c r="H44" s="34"/>
      <c r="I44" s="34"/>
      <c r="J44" s="34"/>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85"/>
      <c r="BN44" s="185"/>
      <c r="BO44" s="439"/>
      <c r="BP44" s="185"/>
      <c r="BQ44" s="185"/>
      <c r="BR44" s="185"/>
      <c r="BS44" s="185"/>
      <c r="BT44" s="185"/>
      <c r="BU44" s="185"/>
      <c r="BV44" s="185"/>
      <c r="BW44" s="185"/>
      <c r="BX44" s="185"/>
      <c r="BY44" s="185"/>
      <c r="BZ44" s="185"/>
      <c r="CA44" s="185"/>
      <c r="CB44" s="185"/>
      <c r="CC44" s="185"/>
      <c r="CD44" s="185"/>
      <c r="CE44" s="185"/>
      <c r="CF44" s="185"/>
      <c r="CG44" s="185"/>
      <c r="CH44" s="185"/>
      <c r="CI44" s="185"/>
      <c r="CJ44" s="185"/>
      <c r="CK44" s="185"/>
      <c r="CL44" s="185"/>
      <c r="CM44" s="185"/>
      <c r="CN44" s="185"/>
      <c r="CO44" s="185"/>
      <c r="CP44" s="185"/>
      <c r="CQ44" s="185"/>
      <c r="CR44" s="185"/>
      <c r="CS44" s="185"/>
      <c r="CT44" s="185"/>
      <c r="CU44" s="185"/>
      <c r="CV44" s="185"/>
      <c r="CW44" s="185"/>
      <c r="CX44" s="185"/>
      <c r="CY44" s="185"/>
      <c r="CZ44" s="185"/>
      <c r="DA44" s="185"/>
      <c r="DB44" s="185"/>
      <c r="DC44" s="185"/>
      <c r="DD44" s="185"/>
      <c r="DE44" s="185"/>
      <c r="DF44" s="185"/>
      <c r="DG44" s="185"/>
      <c r="DH44" s="185"/>
      <c r="DI44" s="185"/>
      <c r="DJ44" s="185"/>
      <c r="DK44" s="185"/>
      <c r="DL44" s="185"/>
      <c r="DM44" s="185"/>
      <c r="DN44" s="185"/>
      <c r="DO44" s="34"/>
      <c r="DP44" s="34"/>
      <c r="DQ44" s="34"/>
      <c r="DR44" s="34"/>
      <c r="DS44" s="34"/>
      <c r="DT44" s="34"/>
      <c r="DU44" s="34"/>
      <c r="DV44" s="34"/>
      <c r="DW44" s="34"/>
      <c r="DX44" s="34"/>
      <c r="DY44" s="34"/>
      <c r="DZ44" s="34"/>
      <c r="EA44" s="34"/>
      <c r="EB44" s="34"/>
      <c r="EC44" s="34"/>
      <c r="ED44" s="579"/>
      <c r="EE44" s="28"/>
    </row>
    <row r="45" spans="1:135" ht="18.75" customHeight="1">
      <c r="A45" s="34"/>
      <c r="B45" s="34"/>
      <c r="C45" s="34"/>
      <c r="D45" s="34"/>
      <c r="E45" s="34"/>
      <c r="F45" s="34"/>
      <c r="G45" s="34"/>
      <c r="H45" s="34"/>
      <c r="I45" s="34"/>
      <c r="J45" s="34"/>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439"/>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34"/>
      <c r="DP45" s="34"/>
      <c r="DQ45" s="34"/>
      <c r="DR45" s="34"/>
      <c r="DS45" s="34"/>
      <c r="DT45" s="34"/>
      <c r="DU45" s="34"/>
      <c r="DV45" s="34"/>
      <c r="DW45" s="34"/>
      <c r="DX45" s="34"/>
      <c r="DY45" s="34"/>
      <c r="DZ45" s="34"/>
      <c r="EA45" s="34"/>
      <c r="EB45" s="34"/>
      <c r="EC45" s="34"/>
      <c r="ED45" s="579"/>
      <c r="EE45" s="28"/>
    </row>
    <row r="46" spans="1:135" ht="18.75" customHeight="1">
      <c r="A46" s="34"/>
      <c r="B46" s="34"/>
      <c r="C46" s="34"/>
      <c r="D46" s="34"/>
      <c r="E46" s="34"/>
      <c r="F46" s="34"/>
      <c r="G46" s="34"/>
      <c r="H46" s="34"/>
      <c r="I46" s="34"/>
      <c r="J46" s="34"/>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439"/>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c r="DJ46" s="185"/>
      <c r="DK46" s="185"/>
      <c r="DL46" s="185"/>
      <c r="DM46" s="185"/>
      <c r="DN46" s="185"/>
      <c r="DO46" s="34"/>
      <c r="DP46" s="34"/>
      <c r="DQ46" s="34"/>
      <c r="DR46" s="34"/>
      <c r="DS46" s="34"/>
      <c r="DT46" s="34"/>
      <c r="DU46" s="34"/>
      <c r="DV46" s="34"/>
      <c r="DW46" s="34"/>
      <c r="DX46" s="34"/>
      <c r="DY46" s="34"/>
      <c r="DZ46" s="34"/>
      <c r="EA46" s="34"/>
      <c r="EB46" s="34"/>
      <c r="EC46" s="34"/>
      <c r="ED46" s="579"/>
      <c r="EE46" s="28"/>
    </row>
    <row r="47" spans="1:135" ht="18.75" customHeight="1">
      <c r="A47" s="34"/>
      <c r="B47" s="34"/>
      <c r="C47" s="34"/>
      <c r="D47" s="34"/>
      <c r="E47" s="34"/>
      <c r="F47" s="34"/>
      <c r="G47" s="34"/>
      <c r="H47" s="34"/>
      <c r="I47" s="34"/>
      <c r="J47" s="34"/>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439"/>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c r="DJ47" s="185"/>
      <c r="DK47" s="185"/>
      <c r="DL47" s="185"/>
      <c r="DM47" s="185"/>
      <c r="DN47" s="185"/>
      <c r="DO47" s="34"/>
      <c r="DP47" s="34"/>
      <c r="DQ47" s="34"/>
      <c r="DR47" s="34"/>
      <c r="DS47" s="387" t="s">
        <v>400</v>
      </c>
      <c r="DT47" s="399"/>
      <c r="DU47" s="399"/>
      <c r="DV47" s="399"/>
      <c r="DW47" s="399"/>
      <c r="DX47" s="399"/>
      <c r="DY47" s="399"/>
      <c r="DZ47" s="435"/>
      <c r="EA47" s="34"/>
      <c r="EB47" s="34"/>
      <c r="EC47" s="34"/>
      <c r="ED47" s="579"/>
      <c r="EE47" s="28"/>
    </row>
    <row r="48" spans="1:135" ht="18.75" customHeight="1">
      <c r="A48" s="34"/>
      <c r="B48" s="34"/>
      <c r="C48" s="34"/>
      <c r="D48" s="34"/>
      <c r="E48" s="34"/>
      <c r="F48" s="34"/>
      <c r="G48" s="34"/>
      <c r="H48" s="34"/>
      <c r="I48" s="34"/>
      <c r="J48" s="34"/>
      <c r="K48" s="182"/>
      <c r="L48" s="182"/>
      <c r="M48" s="182"/>
      <c r="N48" s="182"/>
      <c r="O48" s="182"/>
      <c r="P48" s="182"/>
      <c r="Q48" s="182"/>
      <c r="R48" s="182"/>
      <c r="S48" s="182"/>
      <c r="T48" s="182"/>
      <c r="U48" s="182"/>
      <c r="V48" s="182"/>
      <c r="W48" s="182"/>
      <c r="X48" s="182"/>
      <c r="Y48" s="182"/>
      <c r="Z48" s="182"/>
      <c r="AA48" s="182"/>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182"/>
      <c r="BP48" s="182"/>
      <c r="BQ48" s="182"/>
      <c r="BR48" s="182"/>
      <c r="BS48" s="182"/>
      <c r="BT48" s="182"/>
      <c r="BU48" s="182"/>
      <c r="BV48" s="182"/>
      <c r="BW48" s="182"/>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88"/>
      <c r="DT48" s="400"/>
      <c r="DU48" s="400"/>
      <c r="DV48" s="400"/>
      <c r="DW48" s="400"/>
      <c r="DX48" s="400"/>
      <c r="DY48" s="400"/>
      <c r="DZ48" s="436"/>
      <c r="EA48" s="34"/>
      <c r="EB48" s="34"/>
      <c r="EC48" s="34"/>
      <c r="ED48" s="579"/>
      <c r="EE48" s="28"/>
    </row>
    <row r="49" spans="1:135" ht="18.75" customHeight="1">
      <c r="A49" s="34"/>
      <c r="B49" s="34"/>
      <c r="C49" s="55" t="s">
        <v>12</v>
      </c>
      <c r="D49" s="55"/>
      <c r="E49" s="55"/>
      <c r="F49" s="55"/>
      <c r="G49" s="55"/>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34"/>
      <c r="BN49" s="34"/>
      <c r="BO49" s="182"/>
      <c r="BP49" s="182"/>
      <c r="BQ49" s="55" t="s">
        <v>12</v>
      </c>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34"/>
      <c r="EB49" s="34"/>
      <c r="EC49" s="34"/>
      <c r="ED49" s="579"/>
      <c r="EE49" s="28"/>
    </row>
    <row r="50" spans="1:135" ht="18.75" customHeight="1">
      <c r="A50" s="34"/>
      <c r="B50" s="34"/>
      <c r="C50" s="34"/>
      <c r="D50" s="34"/>
      <c r="E50" s="34"/>
      <c r="F50" s="34"/>
      <c r="G50" s="34"/>
      <c r="H50" s="34"/>
      <c r="I50" s="34"/>
      <c r="J50" s="34"/>
      <c r="K50" s="182"/>
      <c r="L50" s="182"/>
      <c r="M50" s="182"/>
      <c r="N50" s="182"/>
      <c r="O50" s="182"/>
      <c r="P50" s="182"/>
      <c r="Q50" s="182"/>
      <c r="R50" s="182"/>
      <c r="S50" s="182"/>
      <c r="T50" s="182"/>
      <c r="U50" s="182"/>
      <c r="V50" s="182"/>
      <c r="W50" s="182"/>
      <c r="X50" s="182"/>
      <c r="Y50" s="182"/>
      <c r="Z50" s="182"/>
      <c r="AA50" s="182"/>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182"/>
      <c r="BP50" s="182"/>
      <c r="BQ50" s="182"/>
      <c r="BR50" s="182"/>
      <c r="BS50" s="182"/>
      <c r="BT50" s="182"/>
      <c r="BU50" s="182"/>
      <c r="BV50" s="182"/>
      <c r="BW50" s="182"/>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579"/>
      <c r="EE50" s="28"/>
    </row>
    <row r="51" spans="1:135" ht="18.75" customHeight="1">
      <c r="A51" s="34"/>
      <c r="B51" s="34"/>
      <c r="C51" s="34"/>
      <c r="D51" s="34"/>
      <c r="E51" s="34"/>
      <c r="F51" s="34"/>
      <c r="G51" s="34"/>
      <c r="H51" s="34"/>
      <c r="I51" s="34"/>
      <c r="J51" s="34"/>
      <c r="K51" s="182"/>
      <c r="L51" s="182"/>
      <c r="M51" s="182"/>
      <c r="N51" s="182"/>
      <c r="O51" s="182"/>
      <c r="P51" s="182"/>
      <c r="Q51" s="182"/>
      <c r="R51" s="182"/>
      <c r="S51" s="182"/>
      <c r="T51" s="182"/>
      <c r="U51" s="182"/>
      <c r="V51" s="182"/>
      <c r="W51" s="182"/>
      <c r="X51" s="182"/>
      <c r="Y51" s="182"/>
      <c r="Z51" s="182"/>
      <c r="AA51" s="182"/>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182"/>
      <c r="BP51" s="182"/>
      <c r="BQ51" s="440" t="s">
        <v>333</v>
      </c>
      <c r="BR51" s="442"/>
      <c r="BS51" s="182"/>
      <c r="BT51" s="182"/>
      <c r="BU51" s="182"/>
      <c r="BV51" s="182"/>
      <c r="BW51" s="182"/>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579"/>
      <c r="EE51" s="28"/>
    </row>
    <row r="52" spans="1:135" ht="18.75" customHeight="1">
      <c r="A52" s="34"/>
      <c r="B52" s="34"/>
      <c r="C52" s="34"/>
      <c r="D52" s="34"/>
      <c r="E52" s="34"/>
      <c r="F52" s="34"/>
      <c r="G52" s="34"/>
      <c r="H52" s="34"/>
      <c r="I52" s="34"/>
      <c r="J52" s="34"/>
      <c r="K52" s="182"/>
      <c r="L52" s="182"/>
      <c r="M52" s="182"/>
      <c r="N52" s="182"/>
      <c r="O52" s="182"/>
      <c r="P52" s="182"/>
      <c r="Q52" s="182"/>
      <c r="R52" s="182"/>
      <c r="S52" s="182"/>
      <c r="T52" s="182"/>
      <c r="U52" s="182"/>
      <c r="V52" s="182"/>
      <c r="W52" s="182"/>
      <c r="X52" s="182"/>
      <c r="Y52" s="182"/>
      <c r="Z52" s="182"/>
      <c r="AA52" s="182"/>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182"/>
      <c r="BP52" s="182"/>
      <c r="BQ52" s="440" t="s">
        <v>332</v>
      </c>
      <c r="BR52" s="442"/>
      <c r="BS52" s="182"/>
      <c r="BT52" s="182"/>
      <c r="BU52" s="182"/>
      <c r="BV52" s="182"/>
      <c r="BW52" s="182"/>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579"/>
      <c r="EE52" s="28"/>
    </row>
    <row r="53" spans="1:135" ht="18.75" customHeight="1">
      <c r="K53" s="186"/>
      <c r="L53" s="186"/>
      <c r="M53" s="186"/>
      <c r="N53" s="186"/>
      <c r="O53" s="186"/>
      <c r="P53" s="186"/>
      <c r="Q53" s="186"/>
      <c r="R53" s="186"/>
      <c r="S53" s="186"/>
      <c r="T53" s="186"/>
      <c r="U53" s="186"/>
      <c r="V53" s="186"/>
      <c r="W53" s="186"/>
      <c r="X53" s="186"/>
      <c r="Y53" s="186"/>
      <c r="Z53" s="186"/>
      <c r="AA53" s="186"/>
      <c r="BO53" s="186"/>
      <c r="BP53" s="186"/>
      <c r="BQ53" s="186"/>
      <c r="BR53" s="186"/>
      <c r="BS53" s="186"/>
      <c r="BT53" s="186"/>
      <c r="BU53" s="186"/>
      <c r="BV53" s="186"/>
      <c r="BW53" s="186"/>
    </row>
    <row r="54" spans="1:135" ht="18.75" customHeight="1">
      <c r="K54" s="186"/>
      <c r="L54" s="189"/>
      <c r="M54" s="197"/>
      <c r="N54" s="197"/>
      <c r="O54" s="197"/>
      <c r="P54" s="197"/>
      <c r="Q54" s="197"/>
      <c r="R54" s="197"/>
      <c r="S54" s="197"/>
      <c r="BO54" s="186"/>
      <c r="BP54" s="189"/>
      <c r="BQ54" s="197"/>
      <c r="BR54" s="197"/>
      <c r="BS54" s="464" t="s">
        <v>23</v>
      </c>
      <c r="BT54" s="464"/>
      <c r="BU54" s="464"/>
      <c r="BV54" s="464"/>
      <c r="BW54" s="464"/>
      <c r="BX54" s="464"/>
      <c r="BY54" s="464"/>
      <c r="BZ54" s="464"/>
      <c r="CA54" s="464"/>
      <c r="CB54" s="464"/>
      <c r="CC54" s="464"/>
      <c r="CD54" s="464"/>
      <c r="CE54" s="464"/>
      <c r="CF54" s="464"/>
      <c r="CG54" s="464"/>
      <c r="CH54" s="464"/>
      <c r="CI54" s="464"/>
      <c r="CJ54" s="464"/>
      <c r="CK54" s="464"/>
      <c r="CL54" s="464"/>
      <c r="CM54" s="464"/>
      <c r="CN54" s="464"/>
      <c r="CO54" s="464"/>
      <c r="CP54" s="464"/>
      <c r="CQ54" s="464"/>
      <c r="CR54" s="464"/>
      <c r="CS54" s="464"/>
      <c r="CT54" s="464"/>
      <c r="DA54" s="464" t="s">
        <v>58</v>
      </c>
      <c r="DB54" s="464"/>
      <c r="DC54" s="464"/>
      <c r="DD54" s="464"/>
      <c r="DE54" s="464"/>
      <c r="DF54" s="464"/>
      <c r="DG54" s="464"/>
      <c r="DH54" s="464"/>
      <c r="DI54" s="464"/>
      <c r="DJ54" s="464"/>
      <c r="DK54" s="464"/>
      <c r="DL54" s="464"/>
      <c r="DM54" s="464"/>
      <c r="DN54" s="464"/>
      <c r="DO54" s="464"/>
      <c r="DP54" s="464"/>
      <c r="DQ54" s="464"/>
      <c r="DR54" s="464"/>
      <c r="DS54" s="464"/>
      <c r="DT54" s="464"/>
      <c r="DU54" s="464"/>
      <c r="DV54" s="464"/>
      <c r="DW54" s="464"/>
      <c r="DX54" s="464"/>
      <c r="DY54" s="464"/>
      <c r="DZ54" s="464"/>
      <c r="EA54" s="464"/>
      <c r="EB54" s="464"/>
    </row>
    <row r="55" spans="1:135" ht="18.75" customHeight="1">
      <c r="K55" s="186"/>
      <c r="L55" s="186"/>
      <c r="M55" s="197"/>
      <c r="N55" s="197"/>
      <c r="O55" s="197"/>
      <c r="P55" s="197"/>
      <c r="Q55" s="197"/>
      <c r="R55" s="197"/>
      <c r="S55" s="197"/>
      <c r="T55" s="228"/>
      <c r="U55" s="228"/>
      <c r="V55" s="228" t="s">
        <v>138</v>
      </c>
      <c r="W55" s="228"/>
      <c r="X55" s="228"/>
      <c r="Y55" s="228"/>
      <c r="Z55" s="228"/>
      <c r="AA55" s="228"/>
      <c r="AB55" s="228"/>
      <c r="AC55" s="228"/>
      <c r="AD55" s="228"/>
      <c r="AE55" s="228"/>
      <c r="AF55" s="228"/>
      <c r="AG55" s="228"/>
      <c r="AH55" s="228"/>
      <c r="AI55" s="228"/>
      <c r="AJ55" s="228"/>
      <c r="AK55" s="228"/>
      <c r="AL55" s="228"/>
      <c r="AM55" s="228"/>
      <c r="AN55" s="199" t="s">
        <v>402</v>
      </c>
      <c r="AO55" s="199"/>
      <c r="AP55" s="199"/>
      <c r="AQ55" s="199"/>
      <c r="AR55" s="199" t="s">
        <v>125</v>
      </c>
      <c r="AS55" s="199"/>
      <c r="AT55" s="199"/>
      <c r="AU55" s="199"/>
      <c r="BO55" s="186"/>
      <c r="BP55" s="186"/>
      <c r="BS55" s="228"/>
      <c r="BT55" s="228"/>
      <c r="BU55" s="228" t="s">
        <v>138</v>
      </c>
      <c r="BV55" s="228"/>
      <c r="BW55" s="228"/>
      <c r="BX55" s="228"/>
      <c r="BY55" s="228"/>
      <c r="BZ55" s="228"/>
      <c r="CA55" s="228"/>
      <c r="CB55" s="228"/>
      <c r="CC55" s="228"/>
      <c r="CD55" s="228"/>
      <c r="CE55" s="228"/>
      <c r="CF55" s="228"/>
      <c r="CG55" s="228"/>
      <c r="CH55" s="228"/>
      <c r="CI55" s="228"/>
      <c r="CJ55" s="228"/>
      <c r="CK55" s="228"/>
      <c r="CL55" s="228"/>
      <c r="CM55" s="199" t="s">
        <v>402</v>
      </c>
      <c r="CN55" s="199"/>
      <c r="CO55" s="199"/>
      <c r="CP55" s="199"/>
      <c r="CQ55" s="199" t="s">
        <v>125</v>
      </c>
      <c r="CR55" s="199"/>
      <c r="CS55" s="199"/>
      <c r="CT55" s="199"/>
      <c r="DA55" s="228"/>
      <c r="DB55" s="228"/>
      <c r="DC55" s="228" t="s">
        <v>138</v>
      </c>
      <c r="DD55" s="228"/>
      <c r="DE55" s="228"/>
      <c r="DF55" s="228"/>
      <c r="DG55" s="228"/>
      <c r="DH55" s="228"/>
      <c r="DI55" s="228"/>
      <c r="DJ55" s="228"/>
      <c r="DK55" s="228"/>
      <c r="DL55" s="228"/>
      <c r="DM55" s="228"/>
      <c r="DN55" s="228"/>
      <c r="DO55" s="228"/>
      <c r="DP55" s="228"/>
      <c r="DQ55" s="228"/>
      <c r="DR55" s="228"/>
      <c r="DS55" s="228"/>
      <c r="DT55" s="228"/>
      <c r="DU55" s="199" t="s">
        <v>402</v>
      </c>
      <c r="DV55" s="199"/>
      <c r="DW55" s="199"/>
      <c r="DX55" s="199"/>
      <c r="DY55" s="199" t="s">
        <v>125</v>
      </c>
      <c r="DZ55" s="199"/>
      <c r="EA55" s="199"/>
      <c r="EB55" s="199"/>
    </row>
    <row r="56" spans="1:135" ht="18.75" customHeight="1">
      <c r="K56" s="186"/>
      <c r="L56" s="186"/>
      <c r="M56" s="197"/>
      <c r="N56" s="197"/>
      <c r="O56" s="197"/>
      <c r="P56" s="197"/>
      <c r="Q56" s="197"/>
      <c r="R56" s="197"/>
      <c r="S56" s="197"/>
      <c r="T56" s="228"/>
      <c r="U56" s="228"/>
      <c r="V56" s="244"/>
      <c r="W56" s="259"/>
      <c r="X56" s="259"/>
      <c r="Y56" s="259"/>
      <c r="Z56" s="259"/>
      <c r="AA56" s="259"/>
      <c r="AB56" s="259"/>
      <c r="AC56" s="259"/>
      <c r="AD56" s="259"/>
      <c r="AE56" s="259"/>
      <c r="AF56" s="259"/>
      <c r="AG56" s="259"/>
      <c r="AH56" s="259"/>
      <c r="AI56" s="259"/>
      <c r="AJ56" s="259"/>
      <c r="AK56" s="259"/>
      <c r="AL56" s="259"/>
      <c r="AM56" s="353"/>
      <c r="AN56" s="231"/>
      <c r="AO56" s="234"/>
      <c r="AP56" s="234"/>
      <c r="AQ56" s="301"/>
      <c r="AR56" s="231"/>
      <c r="AS56" s="234"/>
      <c r="AT56" s="234"/>
      <c r="AU56" s="301"/>
      <c r="BO56" s="186"/>
      <c r="BP56" s="186"/>
      <c r="BS56" s="465">
        <v>1</v>
      </c>
      <c r="BT56" s="465"/>
      <c r="BU56" s="244" t="s">
        <v>33</v>
      </c>
      <c r="BV56" s="259"/>
      <c r="BW56" s="259"/>
      <c r="BX56" s="259"/>
      <c r="BY56" s="259"/>
      <c r="BZ56" s="259"/>
      <c r="CA56" s="259"/>
      <c r="CB56" s="259"/>
      <c r="CC56" s="259"/>
      <c r="CD56" s="259"/>
      <c r="CE56" s="259"/>
      <c r="CF56" s="259"/>
      <c r="CG56" s="259"/>
      <c r="CH56" s="259"/>
      <c r="CI56" s="259"/>
      <c r="CJ56" s="259"/>
      <c r="CK56" s="259"/>
      <c r="CL56" s="353"/>
      <c r="CM56" s="231" t="s">
        <v>60</v>
      </c>
      <c r="CN56" s="234"/>
      <c r="CO56" s="234"/>
      <c r="CP56" s="301"/>
      <c r="CQ56" s="199">
        <v>1</v>
      </c>
      <c r="CR56" s="199"/>
      <c r="CS56" s="199"/>
      <c r="CT56" s="199"/>
      <c r="DA56" s="465">
        <v>1</v>
      </c>
      <c r="DB56" s="465"/>
      <c r="DC56" s="244" t="s">
        <v>33</v>
      </c>
      <c r="DD56" s="259"/>
      <c r="DE56" s="259"/>
      <c r="DF56" s="259"/>
      <c r="DG56" s="259"/>
      <c r="DH56" s="259"/>
      <c r="DI56" s="259"/>
      <c r="DJ56" s="259"/>
      <c r="DK56" s="259"/>
      <c r="DL56" s="259"/>
      <c r="DM56" s="259"/>
      <c r="DN56" s="259"/>
      <c r="DO56" s="259"/>
      <c r="DP56" s="259"/>
      <c r="DQ56" s="259"/>
      <c r="DR56" s="259"/>
      <c r="DS56" s="259"/>
      <c r="DT56" s="353"/>
      <c r="DU56" s="231" t="s">
        <v>60</v>
      </c>
      <c r="DV56" s="234"/>
      <c r="DW56" s="234"/>
      <c r="DX56" s="301"/>
      <c r="DY56" s="199">
        <v>1</v>
      </c>
      <c r="DZ56" s="199"/>
      <c r="EA56" s="199"/>
      <c r="EB56" s="199"/>
    </row>
    <row r="57" spans="1:135" ht="18.75" customHeight="1">
      <c r="K57" s="186"/>
      <c r="L57" s="186"/>
      <c r="M57" s="197"/>
      <c r="N57" s="197"/>
      <c r="O57" s="197"/>
      <c r="P57" s="197"/>
      <c r="Q57" s="197"/>
      <c r="R57" s="197"/>
      <c r="S57" s="197"/>
      <c r="T57" s="228"/>
      <c r="U57" s="228"/>
      <c r="V57" s="244"/>
      <c r="W57" s="259"/>
      <c r="X57" s="259"/>
      <c r="Y57" s="259"/>
      <c r="Z57" s="259"/>
      <c r="AA57" s="259"/>
      <c r="AB57" s="259"/>
      <c r="AC57" s="259"/>
      <c r="AD57" s="259"/>
      <c r="AE57" s="259"/>
      <c r="AF57" s="259"/>
      <c r="AG57" s="259"/>
      <c r="AH57" s="259"/>
      <c r="AI57" s="259"/>
      <c r="AJ57" s="259"/>
      <c r="AK57" s="259"/>
      <c r="AL57" s="259"/>
      <c r="AM57" s="353"/>
      <c r="AN57" s="231"/>
      <c r="AO57" s="234"/>
      <c r="AP57" s="234"/>
      <c r="AQ57" s="301"/>
      <c r="AR57" s="231"/>
      <c r="AS57" s="234"/>
      <c r="AT57" s="234"/>
      <c r="AU57" s="301"/>
      <c r="BO57" s="186"/>
      <c r="BP57" s="186"/>
      <c r="BS57" s="465">
        <v>2</v>
      </c>
      <c r="BT57" s="465"/>
      <c r="BU57" s="244" t="s">
        <v>45</v>
      </c>
      <c r="BV57" s="259"/>
      <c r="BW57" s="259"/>
      <c r="BX57" s="259"/>
      <c r="BY57" s="259"/>
      <c r="BZ57" s="259"/>
      <c r="CA57" s="259"/>
      <c r="CB57" s="259"/>
      <c r="CC57" s="259"/>
      <c r="CD57" s="259"/>
      <c r="CE57" s="259"/>
      <c r="CF57" s="259"/>
      <c r="CG57" s="259"/>
      <c r="CH57" s="259"/>
      <c r="CI57" s="259"/>
      <c r="CJ57" s="259"/>
      <c r="CK57" s="259"/>
      <c r="CL57" s="353"/>
      <c r="CM57" s="231" t="s">
        <v>60</v>
      </c>
      <c r="CN57" s="234"/>
      <c r="CO57" s="234"/>
      <c r="CP57" s="301"/>
      <c r="CQ57" s="199">
        <v>1</v>
      </c>
      <c r="CR57" s="199"/>
      <c r="CS57" s="199"/>
      <c r="CT57" s="199"/>
      <c r="DA57" s="465">
        <v>2</v>
      </c>
      <c r="DB57" s="465"/>
      <c r="DC57" s="244" t="s">
        <v>45</v>
      </c>
      <c r="DD57" s="259"/>
      <c r="DE57" s="259"/>
      <c r="DF57" s="259"/>
      <c r="DG57" s="259"/>
      <c r="DH57" s="259"/>
      <c r="DI57" s="259"/>
      <c r="DJ57" s="259"/>
      <c r="DK57" s="259"/>
      <c r="DL57" s="259"/>
      <c r="DM57" s="259"/>
      <c r="DN57" s="259"/>
      <c r="DO57" s="259"/>
      <c r="DP57" s="259"/>
      <c r="DQ57" s="259"/>
      <c r="DR57" s="259"/>
      <c r="DS57" s="259"/>
      <c r="DT57" s="353"/>
      <c r="DU57" s="231" t="s">
        <v>60</v>
      </c>
      <c r="DV57" s="234"/>
      <c r="DW57" s="234"/>
      <c r="DX57" s="301"/>
      <c r="DY57" s="199">
        <v>1</v>
      </c>
      <c r="DZ57" s="199"/>
      <c r="EA57" s="199"/>
      <c r="EB57" s="199"/>
    </row>
    <row r="58" spans="1:135" ht="18.75" customHeight="1">
      <c r="K58" s="186"/>
      <c r="L58" s="186"/>
      <c r="M58" s="197"/>
      <c r="N58" s="197"/>
      <c r="O58" s="197"/>
      <c r="P58" s="197"/>
      <c r="Q58" s="197"/>
      <c r="R58" s="197"/>
      <c r="S58" s="197"/>
      <c r="T58" s="228"/>
      <c r="U58" s="228"/>
      <c r="V58" s="244"/>
      <c r="W58" s="259"/>
      <c r="X58" s="259"/>
      <c r="Y58" s="259"/>
      <c r="Z58" s="259"/>
      <c r="AA58" s="259"/>
      <c r="AB58" s="259"/>
      <c r="AC58" s="259"/>
      <c r="AD58" s="259"/>
      <c r="AE58" s="259"/>
      <c r="AF58" s="259"/>
      <c r="AG58" s="259"/>
      <c r="AH58" s="259"/>
      <c r="AI58" s="259"/>
      <c r="AJ58" s="259"/>
      <c r="AK58" s="259"/>
      <c r="AL58" s="259"/>
      <c r="AM58" s="353"/>
      <c r="AN58" s="231"/>
      <c r="AO58" s="234"/>
      <c r="AP58" s="234"/>
      <c r="AQ58" s="301"/>
      <c r="AR58" s="231"/>
      <c r="AS58" s="234"/>
      <c r="AT58" s="234"/>
      <c r="AU58" s="301"/>
      <c r="BO58" s="186"/>
      <c r="BP58" s="186"/>
      <c r="BS58" s="465">
        <v>3</v>
      </c>
      <c r="BT58" s="465"/>
      <c r="BU58" s="244" t="s">
        <v>65</v>
      </c>
      <c r="BV58" s="259"/>
      <c r="BW58" s="259"/>
      <c r="BX58" s="259"/>
      <c r="BY58" s="259"/>
      <c r="BZ58" s="259"/>
      <c r="CA58" s="259"/>
      <c r="CB58" s="259"/>
      <c r="CC58" s="259"/>
      <c r="CD58" s="259"/>
      <c r="CE58" s="259"/>
      <c r="CF58" s="259"/>
      <c r="CG58" s="259"/>
      <c r="CH58" s="259"/>
      <c r="CI58" s="259"/>
      <c r="CJ58" s="259"/>
      <c r="CK58" s="259"/>
      <c r="CL58" s="353"/>
      <c r="CM58" s="231" t="s">
        <v>60</v>
      </c>
      <c r="CN58" s="234"/>
      <c r="CO58" s="234"/>
      <c r="CP58" s="301"/>
      <c r="CQ58" s="199">
        <v>1</v>
      </c>
      <c r="CR58" s="199"/>
      <c r="CS58" s="199"/>
      <c r="CT58" s="199"/>
      <c r="DA58" s="465">
        <v>3</v>
      </c>
      <c r="DB58" s="465"/>
      <c r="DC58" s="244" t="s">
        <v>65</v>
      </c>
      <c r="DD58" s="259"/>
      <c r="DE58" s="259"/>
      <c r="DF58" s="259"/>
      <c r="DG58" s="259"/>
      <c r="DH58" s="259"/>
      <c r="DI58" s="259"/>
      <c r="DJ58" s="259"/>
      <c r="DK58" s="259"/>
      <c r="DL58" s="259"/>
      <c r="DM58" s="259"/>
      <c r="DN58" s="259"/>
      <c r="DO58" s="259"/>
      <c r="DP58" s="259"/>
      <c r="DQ58" s="259"/>
      <c r="DR58" s="259"/>
      <c r="DS58" s="259"/>
      <c r="DT58" s="353"/>
      <c r="DU58" s="231" t="s">
        <v>60</v>
      </c>
      <c r="DV58" s="234"/>
      <c r="DW58" s="234"/>
      <c r="DX58" s="301"/>
      <c r="DY58" s="199">
        <v>1</v>
      </c>
      <c r="DZ58" s="199"/>
      <c r="EA58" s="199"/>
      <c r="EB58" s="199"/>
    </row>
    <row r="59" spans="1:135" ht="18.75" customHeight="1">
      <c r="M59" s="197"/>
      <c r="N59" s="197"/>
      <c r="O59" s="197"/>
      <c r="P59" s="197"/>
      <c r="Q59" s="197"/>
      <c r="R59" s="197"/>
      <c r="S59" s="197"/>
      <c r="T59" s="228"/>
      <c r="U59" s="228"/>
      <c r="V59" s="244"/>
      <c r="W59" s="259"/>
      <c r="X59" s="259"/>
      <c r="Y59" s="259"/>
      <c r="Z59" s="259"/>
      <c r="AA59" s="259"/>
      <c r="AB59" s="259"/>
      <c r="AC59" s="259"/>
      <c r="AD59" s="259"/>
      <c r="AE59" s="259"/>
      <c r="AF59" s="259"/>
      <c r="AG59" s="259"/>
      <c r="AH59" s="259"/>
      <c r="AI59" s="259"/>
      <c r="AJ59" s="259"/>
      <c r="AK59" s="259"/>
      <c r="AL59" s="259"/>
      <c r="AM59" s="353"/>
      <c r="AN59" s="231"/>
      <c r="AO59" s="234"/>
      <c r="AP59" s="234"/>
      <c r="AQ59" s="301"/>
      <c r="AR59" s="231"/>
      <c r="AS59" s="234"/>
      <c r="AT59" s="234"/>
      <c r="AU59" s="301"/>
      <c r="BS59" s="465">
        <v>4</v>
      </c>
      <c r="BT59" s="465"/>
      <c r="BU59" s="244" t="s">
        <v>28</v>
      </c>
      <c r="BV59" s="259"/>
      <c r="BW59" s="259"/>
      <c r="BX59" s="259"/>
      <c r="BY59" s="259"/>
      <c r="BZ59" s="259"/>
      <c r="CA59" s="259"/>
      <c r="CB59" s="259"/>
      <c r="CC59" s="259"/>
      <c r="CD59" s="259"/>
      <c r="CE59" s="259"/>
      <c r="CF59" s="259"/>
      <c r="CG59" s="259"/>
      <c r="CH59" s="259"/>
      <c r="CI59" s="259"/>
      <c r="CJ59" s="259"/>
      <c r="CK59" s="259"/>
      <c r="CL59" s="353"/>
      <c r="CM59" s="199" t="s">
        <v>121</v>
      </c>
      <c r="CN59" s="199"/>
      <c r="CO59" s="199"/>
      <c r="CP59" s="199"/>
      <c r="CQ59" s="199" t="s">
        <v>203</v>
      </c>
      <c r="CR59" s="199"/>
      <c r="CS59" s="199"/>
      <c r="CT59" s="199"/>
      <c r="DA59" s="465">
        <v>4</v>
      </c>
      <c r="DB59" s="465"/>
      <c r="DC59" s="244" t="s">
        <v>28</v>
      </c>
      <c r="DD59" s="259"/>
      <c r="DE59" s="259"/>
      <c r="DF59" s="259"/>
      <c r="DG59" s="259"/>
      <c r="DH59" s="259"/>
      <c r="DI59" s="259"/>
      <c r="DJ59" s="259"/>
      <c r="DK59" s="259"/>
      <c r="DL59" s="259"/>
      <c r="DM59" s="259"/>
      <c r="DN59" s="259"/>
      <c r="DO59" s="259"/>
      <c r="DP59" s="259"/>
      <c r="DQ59" s="259"/>
      <c r="DR59" s="259"/>
      <c r="DS59" s="259"/>
      <c r="DT59" s="353"/>
      <c r="DU59" s="199" t="s">
        <v>121</v>
      </c>
      <c r="DV59" s="199"/>
      <c r="DW59" s="199"/>
      <c r="DX59" s="199"/>
      <c r="DY59" s="199" t="s">
        <v>203</v>
      </c>
      <c r="DZ59" s="199"/>
      <c r="EA59" s="199"/>
      <c r="EB59" s="199"/>
    </row>
    <row r="60" spans="1:135" ht="18.75" customHeight="1">
      <c r="M60" s="197"/>
      <c r="N60" s="197"/>
      <c r="O60" s="197"/>
      <c r="P60" s="197"/>
      <c r="Q60" s="197"/>
      <c r="R60" s="197"/>
      <c r="S60" s="197"/>
      <c r="T60" s="228"/>
      <c r="U60" s="228"/>
      <c r="V60" s="244"/>
      <c r="W60" s="259"/>
      <c r="X60" s="259"/>
      <c r="Y60" s="259"/>
      <c r="Z60" s="259"/>
      <c r="AA60" s="259"/>
      <c r="AB60" s="259"/>
      <c r="AC60" s="259"/>
      <c r="AD60" s="259"/>
      <c r="AE60" s="259"/>
      <c r="AF60" s="259"/>
      <c r="AG60" s="259"/>
      <c r="AH60" s="259"/>
      <c r="AI60" s="259"/>
      <c r="AJ60" s="259"/>
      <c r="AK60" s="259"/>
      <c r="AL60" s="259"/>
      <c r="AM60" s="353"/>
      <c r="AN60" s="231"/>
      <c r="AO60" s="234"/>
      <c r="AP60" s="234"/>
      <c r="AQ60" s="301"/>
      <c r="AR60" s="231"/>
      <c r="AS60" s="234"/>
      <c r="AT60" s="234"/>
      <c r="AU60" s="301"/>
      <c r="BS60" s="465">
        <v>5</v>
      </c>
      <c r="BT60" s="465"/>
      <c r="BU60" s="244" t="s">
        <v>157</v>
      </c>
      <c r="BV60" s="259"/>
      <c r="BW60" s="259"/>
      <c r="BX60" s="259"/>
      <c r="BY60" s="259"/>
      <c r="BZ60" s="259"/>
      <c r="CA60" s="259"/>
      <c r="CB60" s="259"/>
      <c r="CC60" s="259"/>
      <c r="CD60" s="259"/>
      <c r="CE60" s="259"/>
      <c r="CF60" s="259"/>
      <c r="CG60" s="259"/>
      <c r="CH60" s="259"/>
      <c r="CI60" s="259"/>
      <c r="CJ60" s="259"/>
      <c r="CK60" s="259"/>
      <c r="CL60" s="353"/>
      <c r="CM60" s="199" t="s">
        <v>139</v>
      </c>
      <c r="CN60" s="199"/>
      <c r="CO60" s="199"/>
      <c r="CP60" s="199"/>
      <c r="CQ60" s="199">
        <v>6</v>
      </c>
      <c r="CR60" s="199"/>
      <c r="CS60" s="199"/>
      <c r="CT60" s="199"/>
      <c r="DA60" s="465">
        <v>5</v>
      </c>
      <c r="DB60" s="465"/>
      <c r="DC60" s="244" t="s">
        <v>157</v>
      </c>
      <c r="DD60" s="259"/>
      <c r="DE60" s="259"/>
      <c r="DF60" s="259"/>
      <c r="DG60" s="259"/>
      <c r="DH60" s="259"/>
      <c r="DI60" s="259"/>
      <c r="DJ60" s="259"/>
      <c r="DK60" s="259"/>
      <c r="DL60" s="259"/>
      <c r="DM60" s="259"/>
      <c r="DN60" s="259"/>
      <c r="DO60" s="259"/>
      <c r="DP60" s="259"/>
      <c r="DQ60" s="259"/>
      <c r="DR60" s="259"/>
      <c r="DS60" s="259"/>
      <c r="DT60" s="353"/>
      <c r="DU60" s="199" t="s">
        <v>139</v>
      </c>
      <c r="DV60" s="199"/>
      <c r="DW60" s="199"/>
      <c r="DX60" s="199"/>
      <c r="DY60" s="199">
        <v>6</v>
      </c>
      <c r="DZ60" s="199"/>
      <c r="EA60" s="199"/>
      <c r="EB60" s="199"/>
    </row>
    <row r="61" spans="1:135" ht="18.75" customHeight="1">
      <c r="M61" s="197"/>
      <c r="N61" s="197"/>
      <c r="O61" s="197"/>
      <c r="P61" s="197"/>
      <c r="Q61" s="197"/>
      <c r="R61" s="197"/>
      <c r="S61" s="197"/>
      <c r="T61" s="228"/>
      <c r="U61" s="228"/>
      <c r="V61" s="244"/>
      <c r="W61" s="259"/>
      <c r="X61" s="259"/>
      <c r="Y61" s="259"/>
      <c r="Z61" s="259"/>
      <c r="AA61" s="259"/>
      <c r="AB61" s="259"/>
      <c r="AC61" s="259"/>
      <c r="AD61" s="259"/>
      <c r="AE61" s="259"/>
      <c r="AF61" s="259"/>
      <c r="AG61" s="259"/>
      <c r="AH61" s="259"/>
      <c r="AI61" s="259"/>
      <c r="AJ61" s="259"/>
      <c r="AK61" s="259"/>
      <c r="AL61" s="259"/>
      <c r="AM61" s="353"/>
      <c r="AN61" s="231"/>
      <c r="AO61" s="234"/>
      <c r="AP61" s="234"/>
      <c r="AQ61" s="301"/>
      <c r="AR61" s="231"/>
      <c r="AS61" s="234"/>
      <c r="AT61" s="234"/>
      <c r="AU61" s="301"/>
      <c r="BS61" s="465">
        <v>6</v>
      </c>
      <c r="BT61" s="465"/>
      <c r="BU61" s="244" t="s">
        <v>63</v>
      </c>
      <c r="BV61" s="259"/>
      <c r="BW61" s="259"/>
      <c r="BX61" s="259"/>
      <c r="BY61" s="259"/>
      <c r="BZ61" s="259"/>
      <c r="CA61" s="259"/>
      <c r="CB61" s="259"/>
      <c r="CC61" s="259"/>
      <c r="CD61" s="259"/>
      <c r="CE61" s="259"/>
      <c r="CF61" s="259"/>
      <c r="CG61" s="259"/>
      <c r="CH61" s="259"/>
      <c r="CI61" s="259"/>
      <c r="CJ61" s="259"/>
      <c r="CK61" s="259"/>
      <c r="CL61" s="353"/>
      <c r="CM61" s="199" t="s">
        <v>152</v>
      </c>
      <c r="CN61" s="199"/>
      <c r="CO61" s="199"/>
      <c r="CP61" s="199"/>
      <c r="CQ61" s="199">
        <v>7</v>
      </c>
      <c r="CR61" s="199"/>
      <c r="CS61" s="199"/>
      <c r="CT61" s="199"/>
      <c r="DA61" s="465">
        <v>6</v>
      </c>
      <c r="DB61" s="465"/>
      <c r="DC61" s="244" t="s">
        <v>63</v>
      </c>
      <c r="DD61" s="259"/>
      <c r="DE61" s="259"/>
      <c r="DF61" s="259"/>
      <c r="DG61" s="259"/>
      <c r="DH61" s="259"/>
      <c r="DI61" s="259"/>
      <c r="DJ61" s="259"/>
      <c r="DK61" s="259"/>
      <c r="DL61" s="259"/>
      <c r="DM61" s="259"/>
      <c r="DN61" s="259"/>
      <c r="DO61" s="259"/>
      <c r="DP61" s="259"/>
      <c r="DQ61" s="259"/>
      <c r="DR61" s="259"/>
      <c r="DS61" s="259"/>
      <c r="DT61" s="353"/>
      <c r="DU61" s="199" t="s">
        <v>152</v>
      </c>
      <c r="DV61" s="199"/>
      <c r="DW61" s="199"/>
      <c r="DX61" s="199"/>
      <c r="DY61" s="199">
        <v>7</v>
      </c>
      <c r="DZ61" s="199"/>
      <c r="EA61" s="199"/>
      <c r="EB61" s="199"/>
    </row>
    <row r="62" spans="1:135" ht="18.75" customHeight="1">
      <c r="M62" s="197"/>
      <c r="N62" s="197"/>
      <c r="O62" s="197"/>
      <c r="P62" s="197"/>
      <c r="Q62" s="197"/>
      <c r="R62" s="197"/>
      <c r="S62" s="197"/>
      <c r="T62" s="228"/>
      <c r="U62" s="228"/>
      <c r="V62" s="244"/>
      <c r="W62" s="259"/>
      <c r="X62" s="259"/>
      <c r="Y62" s="259"/>
      <c r="Z62" s="259"/>
      <c r="AA62" s="259"/>
      <c r="AB62" s="259"/>
      <c r="AC62" s="259"/>
      <c r="AD62" s="259"/>
      <c r="AE62" s="259"/>
      <c r="AF62" s="259"/>
      <c r="AG62" s="259"/>
      <c r="AH62" s="259"/>
      <c r="AI62" s="259"/>
      <c r="AJ62" s="259"/>
      <c r="AK62" s="259"/>
      <c r="AL62" s="259"/>
      <c r="AM62" s="353"/>
      <c r="AN62" s="231"/>
      <c r="AO62" s="234"/>
      <c r="AP62" s="234"/>
      <c r="AQ62" s="301"/>
      <c r="AR62" s="231"/>
      <c r="AS62" s="234"/>
      <c r="AT62" s="234"/>
      <c r="AU62" s="301"/>
      <c r="BS62" s="465">
        <v>7</v>
      </c>
      <c r="BT62" s="465"/>
      <c r="BU62" s="244" t="s">
        <v>27</v>
      </c>
      <c r="BV62" s="259"/>
      <c r="BW62" s="259"/>
      <c r="BX62" s="259"/>
      <c r="BY62" s="259"/>
      <c r="BZ62" s="259"/>
      <c r="CA62" s="259"/>
      <c r="CB62" s="259"/>
      <c r="CC62" s="259"/>
      <c r="CD62" s="259"/>
      <c r="CE62" s="259"/>
      <c r="CF62" s="259"/>
      <c r="CG62" s="259"/>
      <c r="CH62" s="259"/>
      <c r="CI62" s="259"/>
      <c r="CJ62" s="259"/>
      <c r="CK62" s="259"/>
      <c r="CL62" s="353"/>
      <c r="CM62" s="199" t="s">
        <v>35</v>
      </c>
      <c r="CN62" s="199"/>
      <c r="CO62" s="199"/>
      <c r="CP62" s="199"/>
      <c r="CQ62" s="199">
        <v>8</v>
      </c>
      <c r="CR62" s="199"/>
      <c r="CS62" s="199"/>
      <c r="CT62" s="199"/>
      <c r="DA62" s="465">
        <v>7</v>
      </c>
      <c r="DB62" s="465"/>
      <c r="DC62" s="244" t="s">
        <v>27</v>
      </c>
      <c r="DD62" s="259"/>
      <c r="DE62" s="259"/>
      <c r="DF62" s="259"/>
      <c r="DG62" s="259"/>
      <c r="DH62" s="259"/>
      <c r="DI62" s="259"/>
      <c r="DJ62" s="259"/>
      <c r="DK62" s="259"/>
      <c r="DL62" s="259"/>
      <c r="DM62" s="259"/>
      <c r="DN62" s="259"/>
      <c r="DO62" s="259"/>
      <c r="DP62" s="259"/>
      <c r="DQ62" s="259"/>
      <c r="DR62" s="259"/>
      <c r="DS62" s="259"/>
      <c r="DT62" s="353"/>
      <c r="DU62" s="199" t="s">
        <v>35</v>
      </c>
      <c r="DV62" s="199"/>
      <c r="DW62" s="199"/>
      <c r="DX62" s="199"/>
      <c r="DY62" s="199">
        <v>8</v>
      </c>
      <c r="DZ62" s="199"/>
      <c r="EA62" s="199"/>
      <c r="EB62" s="199"/>
    </row>
    <row r="63" spans="1:135" ht="18.75" customHeight="1">
      <c r="M63" s="197"/>
      <c r="N63" s="197"/>
      <c r="O63" s="197"/>
      <c r="P63" s="197"/>
      <c r="Q63" s="197"/>
      <c r="R63" s="197"/>
      <c r="S63" s="197"/>
      <c r="T63" s="228"/>
      <c r="U63" s="228"/>
      <c r="V63" s="244"/>
      <c r="W63" s="259"/>
      <c r="X63" s="259"/>
      <c r="Y63" s="259"/>
      <c r="Z63" s="259"/>
      <c r="AA63" s="259"/>
      <c r="AB63" s="259"/>
      <c r="AC63" s="259"/>
      <c r="AD63" s="259"/>
      <c r="AE63" s="259"/>
      <c r="AF63" s="259"/>
      <c r="AG63" s="259"/>
      <c r="AH63" s="259"/>
      <c r="AI63" s="259"/>
      <c r="AJ63" s="259"/>
      <c r="AK63" s="259"/>
      <c r="AL63" s="259"/>
      <c r="AM63" s="353"/>
      <c r="AN63" s="231"/>
      <c r="AO63" s="234"/>
      <c r="AP63" s="234"/>
      <c r="AQ63" s="301"/>
      <c r="AR63" s="231"/>
      <c r="AS63" s="234"/>
      <c r="AT63" s="234"/>
      <c r="AU63" s="301"/>
      <c r="BS63" s="465">
        <v>8</v>
      </c>
      <c r="BT63" s="465"/>
      <c r="BU63" s="244" t="s">
        <v>7</v>
      </c>
      <c r="BV63" s="259"/>
      <c r="BW63" s="259"/>
      <c r="BX63" s="259"/>
      <c r="BY63" s="259"/>
      <c r="BZ63" s="259"/>
      <c r="CA63" s="259"/>
      <c r="CB63" s="259"/>
      <c r="CC63" s="259"/>
      <c r="CD63" s="259"/>
      <c r="CE63" s="259"/>
      <c r="CF63" s="259"/>
      <c r="CG63" s="259"/>
      <c r="CH63" s="259"/>
      <c r="CI63" s="259"/>
      <c r="CJ63" s="259"/>
      <c r="CK63" s="259"/>
      <c r="CL63" s="353"/>
      <c r="CM63" s="199" t="s">
        <v>35</v>
      </c>
      <c r="CN63" s="199"/>
      <c r="CO63" s="199"/>
      <c r="CP63" s="199"/>
      <c r="CQ63" s="199">
        <v>8</v>
      </c>
      <c r="CR63" s="199"/>
      <c r="CS63" s="199"/>
      <c r="CT63" s="199"/>
      <c r="DA63" s="465">
        <v>8</v>
      </c>
      <c r="DB63" s="465"/>
      <c r="DC63" s="244" t="s">
        <v>7</v>
      </c>
      <c r="DD63" s="259"/>
      <c r="DE63" s="259"/>
      <c r="DF63" s="259"/>
      <c r="DG63" s="259"/>
      <c r="DH63" s="259"/>
      <c r="DI63" s="259"/>
      <c r="DJ63" s="259"/>
      <c r="DK63" s="259"/>
      <c r="DL63" s="259"/>
      <c r="DM63" s="259"/>
      <c r="DN63" s="259"/>
      <c r="DO63" s="259"/>
      <c r="DP63" s="259"/>
      <c r="DQ63" s="259"/>
      <c r="DR63" s="259"/>
      <c r="DS63" s="259"/>
      <c r="DT63" s="353"/>
      <c r="DU63" s="199" t="s">
        <v>35</v>
      </c>
      <c r="DV63" s="199"/>
      <c r="DW63" s="199"/>
      <c r="DX63" s="199"/>
      <c r="DY63" s="199">
        <v>8</v>
      </c>
      <c r="DZ63" s="199"/>
      <c r="EA63" s="199"/>
      <c r="EB63" s="199"/>
    </row>
    <row r="64" spans="1:135" ht="18.75" customHeight="1">
      <c r="M64" s="197"/>
      <c r="N64" s="197"/>
      <c r="O64" s="197"/>
      <c r="P64" s="197"/>
      <c r="Q64" s="197"/>
      <c r="R64" s="197"/>
      <c r="S64" s="197"/>
      <c r="T64" s="228"/>
      <c r="U64" s="228"/>
      <c r="V64" s="244"/>
      <c r="W64" s="259"/>
      <c r="X64" s="259"/>
      <c r="Y64" s="259"/>
      <c r="Z64" s="259"/>
      <c r="AA64" s="259"/>
      <c r="AB64" s="259"/>
      <c r="AC64" s="259"/>
      <c r="AD64" s="259"/>
      <c r="AE64" s="259"/>
      <c r="AF64" s="259"/>
      <c r="AG64" s="259"/>
      <c r="AH64" s="259"/>
      <c r="AI64" s="259"/>
      <c r="AJ64" s="259"/>
      <c r="AK64" s="259"/>
      <c r="AL64" s="259"/>
      <c r="AM64" s="353"/>
      <c r="AN64" s="231"/>
      <c r="AO64" s="234"/>
      <c r="AP64" s="234"/>
      <c r="AQ64" s="301"/>
      <c r="AR64" s="231"/>
      <c r="AS64" s="234"/>
      <c r="AT64" s="234"/>
      <c r="AU64" s="301"/>
      <c r="BS64" s="465">
        <v>9</v>
      </c>
      <c r="BT64" s="465"/>
      <c r="BU64" s="244" t="s">
        <v>106</v>
      </c>
      <c r="BV64" s="259"/>
      <c r="BW64" s="259"/>
      <c r="BX64" s="259"/>
      <c r="BY64" s="259"/>
      <c r="BZ64" s="259"/>
      <c r="CA64" s="259"/>
      <c r="CB64" s="259"/>
      <c r="CC64" s="259"/>
      <c r="CD64" s="259"/>
      <c r="CE64" s="259"/>
      <c r="CF64" s="259"/>
      <c r="CG64" s="259"/>
      <c r="CH64" s="259"/>
      <c r="CI64" s="259"/>
      <c r="CJ64" s="259"/>
      <c r="CK64" s="259"/>
      <c r="CL64" s="353"/>
      <c r="CM64" s="199" t="s">
        <v>50</v>
      </c>
      <c r="CN64" s="199"/>
      <c r="CO64" s="199"/>
      <c r="CP64" s="199"/>
      <c r="CQ64" s="199">
        <v>9</v>
      </c>
      <c r="CR64" s="199"/>
      <c r="CS64" s="199"/>
      <c r="CT64" s="199"/>
      <c r="DA64" s="228">
        <v>10</v>
      </c>
      <c r="DB64" s="228"/>
      <c r="DC64" s="244" t="s">
        <v>163</v>
      </c>
      <c r="DD64" s="259"/>
      <c r="DE64" s="259"/>
      <c r="DF64" s="259"/>
      <c r="DG64" s="259"/>
      <c r="DH64" s="259"/>
      <c r="DI64" s="259"/>
      <c r="DJ64" s="259"/>
      <c r="DK64" s="259"/>
      <c r="DL64" s="259"/>
      <c r="DM64" s="259"/>
      <c r="DN64" s="259"/>
      <c r="DO64" s="259"/>
      <c r="DP64" s="259"/>
      <c r="DQ64" s="259"/>
      <c r="DR64" s="259"/>
      <c r="DS64" s="259"/>
      <c r="DT64" s="353"/>
      <c r="DU64" s="199" t="s">
        <v>44</v>
      </c>
      <c r="DV64" s="199"/>
      <c r="DW64" s="199"/>
      <c r="DX64" s="199"/>
      <c r="DY64" s="199">
        <v>9</v>
      </c>
      <c r="DZ64" s="199"/>
      <c r="EA64" s="199"/>
      <c r="EB64" s="199"/>
    </row>
    <row r="65" spans="13:132" ht="18.75" customHeight="1">
      <c r="M65" s="197"/>
      <c r="N65" s="197"/>
      <c r="O65" s="197"/>
      <c r="P65" s="197"/>
      <c r="Q65" s="197"/>
      <c r="R65" s="197"/>
      <c r="S65" s="197"/>
      <c r="T65" s="228"/>
      <c r="U65" s="228"/>
      <c r="V65" s="244"/>
      <c r="W65" s="259"/>
      <c r="X65" s="259"/>
      <c r="Y65" s="259"/>
      <c r="Z65" s="259"/>
      <c r="AA65" s="259"/>
      <c r="AB65" s="259"/>
      <c r="AC65" s="259"/>
      <c r="AD65" s="259"/>
      <c r="AE65" s="259"/>
      <c r="AF65" s="259"/>
      <c r="AG65" s="259"/>
      <c r="AH65" s="259"/>
      <c r="AI65" s="259"/>
      <c r="AJ65" s="259"/>
      <c r="AK65" s="259"/>
      <c r="AL65" s="259"/>
      <c r="AM65" s="353"/>
      <c r="AN65" s="231"/>
      <c r="AO65" s="234"/>
      <c r="AP65" s="234"/>
      <c r="AQ65" s="301"/>
      <c r="AR65" s="231"/>
      <c r="AS65" s="234"/>
      <c r="AT65" s="234"/>
      <c r="AU65" s="301"/>
      <c r="BS65" s="228">
        <v>10</v>
      </c>
      <c r="BT65" s="228"/>
      <c r="BU65" s="244" t="s">
        <v>163</v>
      </c>
      <c r="BV65" s="259"/>
      <c r="BW65" s="259"/>
      <c r="BX65" s="259"/>
      <c r="BY65" s="259"/>
      <c r="BZ65" s="259"/>
      <c r="CA65" s="259"/>
      <c r="CB65" s="259"/>
      <c r="CC65" s="259"/>
      <c r="CD65" s="259"/>
      <c r="CE65" s="259"/>
      <c r="CF65" s="259"/>
      <c r="CG65" s="259"/>
      <c r="CH65" s="259"/>
      <c r="CI65" s="259"/>
      <c r="CJ65" s="259"/>
      <c r="CK65" s="259"/>
      <c r="CL65" s="353"/>
      <c r="CM65" s="199" t="s">
        <v>44</v>
      </c>
      <c r="CN65" s="199"/>
      <c r="CO65" s="199"/>
      <c r="CP65" s="199"/>
      <c r="CQ65" s="199">
        <v>10</v>
      </c>
      <c r="CR65" s="199"/>
      <c r="CS65" s="199"/>
      <c r="CT65" s="199"/>
      <c r="DA65" s="228">
        <v>11</v>
      </c>
      <c r="DB65" s="228"/>
      <c r="DC65" s="244" t="s">
        <v>47</v>
      </c>
      <c r="DD65" s="259"/>
      <c r="DE65" s="259"/>
      <c r="DF65" s="259"/>
      <c r="DG65" s="259"/>
      <c r="DH65" s="259"/>
      <c r="DI65" s="259"/>
      <c r="DJ65" s="259"/>
      <c r="DK65" s="259"/>
      <c r="DL65" s="259"/>
      <c r="DM65" s="259"/>
      <c r="DN65" s="259"/>
      <c r="DO65" s="259"/>
      <c r="DP65" s="259"/>
      <c r="DQ65" s="259"/>
      <c r="DR65" s="259"/>
      <c r="DS65" s="259"/>
      <c r="DT65" s="353"/>
      <c r="DU65" s="199" t="s">
        <v>171</v>
      </c>
      <c r="DV65" s="199"/>
      <c r="DW65" s="199"/>
      <c r="DX65" s="199"/>
      <c r="DY65" s="199">
        <v>10</v>
      </c>
      <c r="DZ65" s="199"/>
      <c r="EA65" s="199"/>
      <c r="EB65" s="199"/>
    </row>
    <row r="66" spans="13:132" ht="18.75" customHeight="1">
      <c r="M66" s="197"/>
      <c r="N66" s="197"/>
      <c r="O66" s="197"/>
      <c r="P66" s="197"/>
      <c r="Q66" s="197"/>
      <c r="R66" s="197"/>
      <c r="S66" s="197"/>
      <c r="T66" s="228"/>
      <c r="U66" s="228"/>
      <c r="V66" s="244"/>
      <c r="W66" s="259"/>
      <c r="X66" s="259"/>
      <c r="Y66" s="259"/>
      <c r="Z66" s="259"/>
      <c r="AA66" s="259"/>
      <c r="AB66" s="259"/>
      <c r="AC66" s="259"/>
      <c r="AD66" s="259"/>
      <c r="AE66" s="259"/>
      <c r="AF66" s="259"/>
      <c r="AG66" s="259"/>
      <c r="AH66" s="259"/>
      <c r="AI66" s="259"/>
      <c r="AJ66" s="259"/>
      <c r="AK66" s="259"/>
      <c r="AL66" s="259"/>
      <c r="AM66" s="353"/>
      <c r="AN66" s="231"/>
      <c r="AO66" s="234"/>
      <c r="AP66" s="234"/>
      <c r="AQ66" s="301"/>
      <c r="AR66" s="231"/>
      <c r="AS66" s="234"/>
      <c r="AT66" s="234"/>
      <c r="AU66" s="301"/>
      <c r="BS66" s="228">
        <v>11</v>
      </c>
      <c r="BT66" s="228"/>
      <c r="BU66" s="244" t="s">
        <v>47</v>
      </c>
      <c r="BV66" s="259"/>
      <c r="BW66" s="259"/>
      <c r="BX66" s="259"/>
      <c r="BY66" s="259"/>
      <c r="BZ66" s="259"/>
      <c r="CA66" s="259"/>
      <c r="CB66" s="259"/>
      <c r="CC66" s="259"/>
      <c r="CD66" s="259"/>
      <c r="CE66" s="259"/>
      <c r="CF66" s="259"/>
      <c r="CG66" s="259"/>
      <c r="CH66" s="259"/>
      <c r="CI66" s="259"/>
      <c r="CJ66" s="259"/>
      <c r="CK66" s="259"/>
      <c r="CL66" s="353"/>
      <c r="CM66" s="199" t="s">
        <v>171</v>
      </c>
      <c r="CN66" s="199"/>
      <c r="CO66" s="199"/>
      <c r="CP66" s="199"/>
      <c r="CQ66" s="199">
        <v>11</v>
      </c>
      <c r="CR66" s="199"/>
      <c r="CS66" s="199"/>
      <c r="CT66" s="199"/>
      <c r="DA66" s="228">
        <v>12</v>
      </c>
      <c r="DB66" s="228"/>
      <c r="DC66" s="244" t="s">
        <v>81</v>
      </c>
      <c r="DD66" s="259"/>
      <c r="DE66" s="259"/>
      <c r="DF66" s="259"/>
      <c r="DG66" s="259"/>
      <c r="DH66" s="259"/>
      <c r="DI66" s="259"/>
      <c r="DJ66" s="259"/>
      <c r="DK66" s="259"/>
      <c r="DL66" s="259"/>
      <c r="DM66" s="259"/>
      <c r="DN66" s="259"/>
      <c r="DO66" s="259"/>
      <c r="DP66" s="259"/>
      <c r="DQ66" s="259"/>
      <c r="DR66" s="259"/>
      <c r="DS66" s="259"/>
      <c r="DT66" s="353"/>
      <c r="DU66" s="199" t="s">
        <v>177</v>
      </c>
      <c r="DV66" s="199"/>
      <c r="DW66" s="199"/>
      <c r="DX66" s="199"/>
      <c r="DY66" s="199">
        <v>11</v>
      </c>
      <c r="DZ66" s="199"/>
      <c r="EA66" s="199"/>
      <c r="EB66" s="199"/>
    </row>
    <row r="67" spans="13:132" ht="18.75" customHeight="1">
      <c r="M67" s="197"/>
      <c r="N67" s="197"/>
      <c r="O67" s="197"/>
      <c r="P67" s="197"/>
      <c r="Q67" s="197"/>
      <c r="R67" s="197"/>
      <c r="S67" s="197"/>
      <c r="T67" s="228"/>
      <c r="U67" s="228"/>
      <c r="V67" s="244"/>
      <c r="W67" s="259"/>
      <c r="X67" s="259"/>
      <c r="Y67" s="259"/>
      <c r="Z67" s="259"/>
      <c r="AA67" s="259"/>
      <c r="AB67" s="259"/>
      <c r="AC67" s="259"/>
      <c r="AD67" s="259"/>
      <c r="AE67" s="259"/>
      <c r="AF67" s="259"/>
      <c r="AG67" s="259"/>
      <c r="AH67" s="259"/>
      <c r="AI67" s="259"/>
      <c r="AJ67" s="259"/>
      <c r="AK67" s="259"/>
      <c r="AL67" s="259"/>
      <c r="AM67" s="353"/>
      <c r="AN67" s="231"/>
      <c r="AO67" s="234"/>
      <c r="AP67" s="234"/>
      <c r="AQ67" s="301"/>
      <c r="AR67" s="231"/>
      <c r="AS67" s="234"/>
      <c r="AT67" s="234"/>
      <c r="AU67" s="301"/>
      <c r="BS67" s="228">
        <v>12</v>
      </c>
      <c r="BT67" s="228"/>
      <c r="BU67" s="244" t="s">
        <v>81</v>
      </c>
      <c r="BV67" s="259"/>
      <c r="BW67" s="259"/>
      <c r="BX67" s="259"/>
      <c r="BY67" s="259"/>
      <c r="BZ67" s="259"/>
      <c r="CA67" s="259"/>
      <c r="CB67" s="259"/>
      <c r="CC67" s="259"/>
      <c r="CD67" s="259"/>
      <c r="CE67" s="259"/>
      <c r="CF67" s="259"/>
      <c r="CG67" s="259"/>
      <c r="CH67" s="259"/>
      <c r="CI67" s="259"/>
      <c r="CJ67" s="259"/>
      <c r="CK67" s="259"/>
      <c r="CL67" s="353"/>
      <c r="CM67" s="199" t="s">
        <v>177</v>
      </c>
      <c r="CN67" s="199"/>
      <c r="CO67" s="199"/>
      <c r="CP67" s="199"/>
      <c r="CQ67" s="199">
        <v>12</v>
      </c>
      <c r="CR67" s="199"/>
      <c r="CS67" s="199"/>
      <c r="CT67" s="199"/>
      <c r="DA67" s="228">
        <v>13</v>
      </c>
      <c r="DB67" s="228"/>
      <c r="DC67" s="244" t="s">
        <v>119</v>
      </c>
      <c r="DD67" s="259"/>
      <c r="DE67" s="259"/>
      <c r="DF67" s="259"/>
      <c r="DG67" s="259"/>
      <c r="DH67" s="259"/>
      <c r="DI67" s="259"/>
      <c r="DJ67" s="259"/>
      <c r="DK67" s="259"/>
      <c r="DL67" s="259"/>
      <c r="DM67" s="259"/>
      <c r="DN67" s="259"/>
      <c r="DO67" s="259"/>
      <c r="DP67" s="259"/>
      <c r="DQ67" s="259"/>
      <c r="DR67" s="259"/>
      <c r="DS67" s="259"/>
      <c r="DT67" s="353"/>
      <c r="DU67" s="199" t="s">
        <v>102</v>
      </c>
      <c r="DV67" s="199"/>
      <c r="DW67" s="199"/>
      <c r="DX67" s="199"/>
      <c r="DY67" s="199">
        <v>11</v>
      </c>
      <c r="DZ67" s="199"/>
      <c r="EA67" s="199"/>
      <c r="EB67" s="199"/>
    </row>
    <row r="68" spans="13:132" ht="18.75" customHeight="1">
      <c r="M68" s="197"/>
      <c r="N68" s="197"/>
      <c r="O68" s="197"/>
      <c r="P68" s="197"/>
      <c r="Q68" s="197"/>
      <c r="R68" s="197"/>
      <c r="S68" s="197"/>
      <c r="T68" s="228"/>
      <c r="U68" s="228"/>
      <c r="V68" s="244"/>
      <c r="W68" s="259"/>
      <c r="X68" s="259"/>
      <c r="Y68" s="259"/>
      <c r="Z68" s="259"/>
      <c r="AA68" s="259"/>
      <c r="AB68" s="259"/>
      <c r="AC68" s="259"/>
      <c r="AD68" s="259"/>
      <c r="AE68" s="259"/>
      <c r="AF68" s="259"/>
      <c r="AG68" s="259"/>
      <c r="AH68" s="259"/>
      <c r="AI68" s="259"/>
      <c r="AJ68" s="259"/>
      <c r="AK68" s="259"/>
      <c r="AL68" s="259"/>
      <c r="AM68" s="353"/>
      <c r="AN68" s="231"/>
      <c r="AO68" s="234"/>
      <c r="AP68" s="234"/>
      <c r="AQ68" s="301"/>
      <c r="AR68" s="231"/>
      <c r="AS68" s="234"/>
      <c r="AT68" s="234"/>
      <c r="AU68" s="301"/>
      <c r="BS68" s="228">
        <v>13</v>
      </c>
      <c r="BT68" s="228"/>
      <c r="BU68" s="244" t="s">
        <v>119</v>
      </c>
      <c r="BV68" s="259"/>
      <c r="BW68" s="259"/>
      <c r="BX68" s="259"/>
      <c r="BY68" s="259"/>
      <c r="BZ68" s="259"/>
      <c r="CA68" s="259"/>
      <c r="CB68" s="259"/>
      <c r="CC68" s="259"/>
      <c r="CD68" s="259"/>
      <c r="CE68" s="259"/>
      <c r="CF68" s="259"/>
      <c r="CG68" s="259"/>
      <c r="CH68" s="259"/>
      <c r="CI68" s="259"/>
      <c r="CJ68" s="259"/>
      <c r="CK68" s="259"/>
      <c r="CL68" s="353"/>
      <c r="CM68" s="199" t="s">
        <v>102</v>
      </c>
      <c r="CN68" s="199"/>
      <c r="CO68" s="199"/>
      <c r="CP68" s="199"/>
      <c r="CQ68" s="199">
        <v>12</v>
      </c>
      <c r="CR68" s="199"/>
      <c r="CS68" s="199"/>
      <c r="CT68" s="199"/>
      <c r="DA68" s="228">
        <v>14</v>
      </c>
      <c r="DB68" s="228"/>
      <c r="DC68" s="244" t="s">
        <v>182</v>
      </c>
      <c r="DD68" s="259"/>
      <c r="DE68" s="259"/>
      <c r="DF68" s="259"/>
      <c r="DG68" s="259"/>
      <c r="DH68" s="259"/>
      <c r="DI68" s="259"/>
      <c r="DJ68" s="259"/>
      <c r="DK68" s="259"/>
      <c r="DL68" s="259"/>
      <c r="DM68" s="259"/>
      <c r="DN68" s="259"/>
      <c r="DO68" s="259"/>
      <c r="DP68" s="259"/>
      <c r="DQ68" s="259"/>
      <c r="DR68" s="259"/>
      <c r="DS68" s="259"/>
      <c r="DT68" s="353"/>
      <c r="DU68" s="199" t="s">
        <v>184</v>
      </c>
      <c r="DV68" s="199"/>
      <c r="DW68" s="199"/>
      <c r="DX68" s="199"/>
      <c r="DY68" s="199">
        <v>12</v>
      </c>
      <c r="DZ68" s="199"/>
      <c r="EA68" s="199"/>
      <c r="EB68" s="199"/>
    </row>
    <row r="69" spans="13:132" ht="18.75" customHeight="1">
      <c r="M69" s="197"/>
      <c r="N69" s="197"/>
      <c r="O69" s="197"/>
      <c r="P69" s="197"/>
      <c r="Q69" s="197"/>
      <c r="R69" s="197"/>
      <c r="S69" s="197"/>
      <c r="T69" s="228"/>
      <c r="U69" s="228"/>
      <c r="V69" s="244"/>
      <c r="W69" s="259"/>
      <c r="X69" s="259"/>
      <c r="Y69" s="259"/>
      <c r="Z69" s="259"/>
      <c r="AA69" s="259"/>
      <c r="AB69" s="259"/>
      <c r="AC69" s="259"/>
      <c r="AD69" s="259"/>
      <c r="AE69" s="259"/>
      <c r="AF69" s="259"/>
      <c r="AG69" s="259"/>
      <c r="AH69" s="259"/>
      <c r="AI69" s="259"/>
      <c r="AJ69" s="259"/>
      <c r="AK69" s="259"/>
      <c r="AL69" s="259"/>
      <c r="AM69" s="353"/>
      <c r="AN69" s="231"/>
      <c r="AO69" s="234"/>
      <c r="AP69" s="234"/>
      <c r="AQ69" s="301"/>
      <c r="AR69" s="231"/>
      <c r="AS69" s="234"/>
      <c r="AT69" s="234"/>
      <c r="AU69" s="301"/>
      <c r="BS69" s="228">
        <v>14</v>
      </c>
      <c r="BT69" s="228"/>
      <c r="BU69" s="244" t="s">
        <v>182</v>
      </c>
      <c r="BV69" s="259"/>
      <c r="BW69" s="259"/>
      <c r="BX69" s="259"/>
      <c r="BY69" s="259"/>
      <c r="BZ69" s="259"/>
      <c r="CA69" s="259"/>
      <c r="CB69" s="259"/>
      <c r="CC69" s="259"/>
      <c r="CD69" s="259"/>
      <c r="CE69" s="259"/>
      <c r="CF69" s="259"/>
      <c r="CG69" s="259"/>
      <c r="CH69" s="259"/>
      <c r="CI69" s="259"/>
      <c r="CJ69" s="259"/>
      <c r="CK69" s="259"/>
      <c r="CL69" s="353"/>
      <c r="CM69" s="199" t="s">
        <v>184</v>
      </c>
      <c r="CN69" s="199"/>
      <c r="CO69" s="199"/>
      <c r="CP69" s="199"/>
      <c r="CQ69" s="199">
        <v>13</v>
      </c>
      <c r="CR69" s="199"/>
      <c r="CS69" s="199"/>
      <c r="CT69" s="199"/>
      <c r="DA69" s="466">
        <v>15</v>
      </c>
      <c r="DB69" s="484"/>
      <c r="DC69" s="244" t="s">
        <v>3</v>
      </c>
      <c r="DD69" s="259"/>
      <c r="DE69" s="259"/>
      <c r="DF69" s="259"/>
      <c r="DG69" s="259"/>
      <c r="DH69" s="259"/>
      <c r="DI69" s="259"/>
      <c r="DJ69" s="259"/>
      <c r="DK69" s="259"/>
      <c r="DL69" s="259"/>
      <c r="DM69" s="259"/>
      <c r="DN69" s="259"/>
      <c r="DO69" s="259"/>
      <c r="DP69" s="259"/>
      <c r="DQ69" s="259"/>
      <c r="DR69" s="259"/>
      <c r="DS69" s="259"/>
      <c r="DT69" s="353"/>
      <c r="DU69" s="199" t="s">
        <v>190</v>
      </c>
      <c r="DV69" s="199"/>
      <c r="DW69" s="199"/>
      <c r="DX69" s="199"/>
      <c r="DY69" s="199">
        <v>13</v>
      </c>
      <c r="DZ69" s="199"/>
      <c r="EA69" s="199"/>
      <c r="EB69" s="199"/>
    </row>
    <row r="70" spans="13:132" ht="18.75" customHeight="1">
      <c r="M70" s="197"/>
      <c r="N70" s="197"/>
      <c r="O70" s="197"/>
      <c r="P70" s="197"/>
      <c r="Q70" s="197"/>
      <c r="R70" s="197"/>
      <c r="S70" s="197"/>
      <c r="T70" s="228"/>
      <c r="U70" s="228"/>
      <c r="V70" s="244"/>
      <c r="W70" s="259"/>
      <c r="X70" s="259"/>
      <c r="Y70" s="259"/>
      <c r="Z70" s="259"/>
      <c r="AA70" s="259"/>
      <c r="AB70" s="259"/>
      <c r="AC70" s="259"/>
      <c r="AD70" s="259"/>
      <c r="AE70" s="259"/>
      <c r="AF70" s="259"/>
      <c r="AG70" s="259"/>
      <c r="AH70" s="259"/>
      <c r="AI70" s="259"/>
      <c r="AJ70" s="259"/>
      <c r="AK70" s="259"/>
      <c r="AL70" s="259"/>
      <c r="AM70" s="353"/>
      <c r="AN70" s="231"/>
      <c r="AO70" s="234"/>
      <c r="AP70" s="234"/>
      <c r="AQ70" s="301"/>
      <c r="AR70" s="231"/>
      <c r="AS70" s="234"/>
      <c r="AT70" s="234"/>
      <c r="AU70" s="301"/>
      <c r="BS70" s="466" t="s">
        <v>71</v>
      </c>
      <c r="BT70" s="484"/>
      <c r="BU70" s="244" t="s">
        <v>294</v>
      </c>
      <c r="BV70" s="259"/>
      <c r="BW70" s="259"/>
      <c r="BX70" s="259"/>
      <c r="BY70" s="259"/>
      <c r="BZ70" s="259"/>
      <c r="CA70" s="259"/>
      <c r="CB70" s="259"/>
      <c r="CC70" s="259"/>
      <c r="CD70" s="259"/>
      <c r="CE70" s="259"/>
      <c r="CF70" s="259"/>
      <c r="CG70" s="259"/>
      <c r="CH70" s="259"/>
      <c r="CI70" s="259"/>
      <c r="CJ70" s="259"/>
      <c r="CK70" s="259"/>
      <c r="CL70" s="353"/>
      <c r="CM70" s="199" t="s">
        <v>195</v>
      </c>
      <c r="CN70" s="199"/>
      <c r="CO70" s="199"/>
      <c r="CP70" s="199"/>
      <c r="CQ70" s="199">
        <v>14</v>
      </c>
      <c r="CR70" s="199"/>
      <c r="CS70" s="199"/>
      <c r="CT70" s="199"/>
      <c r="DA70" s="467" t="s">
        <v>71</v>
      </c>
      <c r="DB70" s="485"/>
      <c r="DC70" s="244" t="s">
        <v>439</v>
      </c>
      <c r="DD70" s="259"/>
      <c r="DE70" s="259"/>
      <c r="DF70" s="259"/>
      <c r="DG70" s="259"/>
      <c r="DH70" s="259"/>
      <c r="DI70" s="259"/>
      <c r="DJ70" s="259"/>
      <c r="DK70" s="259"/>
      <c r="DL70" s="259"/>
      <c r="DM70" s="259"/>
      <c r="DN70" s="259"/>
      <c r="DO70" s="259"/>
      <c r="DP70" s="259"/>
      <c r="DQ70" s="259"/>
      <c r="DR70" s="259"/>
      <c r="DS70" s="259"/>
      <c r="DT70" s="353"/>
      <c r="DU70" s="199" t="s">
        <v>9</v>
      </c>
      <c r="DV70" s="199"/>
      <c r="DW70" s="199"/>
      <c r="DX70" s="199"/>
      <c r="DY70" s="199" t="s">
        <v>158</v>
      </c>
      <c r="DZ70" s="199"/>
      <c r="EA70" s="199"/>
      <c r="EB70" s="199"/>
    </row>
    <row r="71" spans="13:132" ht="18.75" customHeight="1">
      <c r="M71" s="197"/>
      <c r="N71" s="197"/>
      <c r="O71" s="197"/>
      <c r="P71" s="197"/>
      <c r="Q71" s="197"/>
      <c r="R71" s="197"/>
      <c r="S71" s="197"/>
      <c r="T71" s="228"/>
      <c r="U71" s="228"/>
      <c r="V71" s="244"/>
      <c r="W71" s="259"/>
      <c r="X71" s="259"/>
      <c r="Y71" s="259"/>
      <c r="Z71" s="259"/>
      <c r="AA71" s="259"/>
      <c r="AB71" s="259"/>
      <c r="AC71" s="259"/>
      <c r="AD71" s="259"/>
      <c r="AE71" s="259"/>
      <c r="AF71" s="259"/>
      <c r="AG71" s="259"/>
      <c r="AH71" s="259"/>
      <c r="AI71" s="259"/>
      <c r="AJ71" s="259"/>
      <c r="AK71" s="259"/>
      <c r="AL71" s="259"/>
      <c r="AM71" s="353"/>
      <c r="AN71" s="231"/>
      <c r="AO71" s="234"/>
      <c r="AP71" s="234"/>
      <c r="AQ71" s="301"/>
      <c r="AR71" s="231"/>
      <c r="AS71" s="234"/>
      <c r="AT71" s="234"/>
      <c r="AU71" s="301"/>
      <c r="BS71" s="466" t="s">
        <v>71</v>
      </c>
      <c r="BT71" s="484"/>
      <c r="BU71" s="244" t="s">
        <v>140</v>
      </c>
      <c r="BV71" s="259"/>
      <c r="BW71" s="259"/>
      <c r="BX71" s="259"/>
      <c r="BY71" s="259"/>
      <c r="BZ71" s="259"/>
      <c r="CA71" s="259"/>
      <c r="CB71" s="259"/>
      <c r="CC71" s="259"/>
      <c r="CD71" s="259"/>
      <c r="CE71" s="259"/>
      <c r="CF71" s="259"/>
      <c r="CG71" s="259"/>
      <c r="CH71" s="259"/>
      <c r="CI71" s="259"/>
      <c r="CJ71" s="259"/>
      <c r="CK71" s="259"/>
      <c r="CL71" s="353"/>
      <c r="CM71" s="199" t="s">
        <v>49</v>
      </c>
      <c r="CN71" s="199"/>
      <c r="CO71" s="199"/>
      <c r="CP71" s="199"/>
      <c r="CQ71" s="199">
        <v>15</v>
      </c>
      <c r="CR71" s="199"/>
      <c r="CS71" s="199"/>
      <c r="CT71" s="199"/>
    </row>
    <row r="72" spans="13:132" ht="18.75" customHeight="1">
      <c r="M72" s="197"/>
      <c r="N72" s="197"/>
      <c r="O72" s="197"/>
      <c r="P72" s="197"/>
      <c r="Q72" s="197"/>
      <c r="R72" s="197"/>
      <c r="S72" s="197"/>
      <c r="T72" s="228"/>
      <c r="U72" s="228"/>
      <c r="V72" s="244"/>
      <c r="W72" s="259"/>
      <c r="X72" s="259"/>
      <c r="Y72" s="259"/>
      <c r="Z72" s="259"/>
      <c r="AA72" s="259"/>
      <c r="AB72" s="259"/>
      <c r="AC72" s="259"/>
      <c r="AD72" s="259"/>
      <c r="AE72" s="259"/>
      <c r="AF72" s="259"/>
      <c r="AG72" s="259"/>
      <c r="AH72" s="259"/>
      <c r="AI72" s="259"/>
      <c r="AJ72" s="259"/>
      <c r="AK72" s="259"/>
      <c r="AL72" s="259"/>
      <c r="AM72" s="353"/>
      <c r="AN72" s="231"/>
      <c r="AO72" s="234"/>
      <c r="AP72" s="234"/>
      <c r="AQ72" s="301"/>
      <c r="AR72" s="231"/>
      <c r="AS72" s="234"/>
      <c r="AT72" s="234"/>
      <c r="AU72" s="301"/>
      <c r="BS72" s="466" t="s">
        <v>71</v>
      </c>
      <c r="BT72" s="484"/>
      <c r="BU72" s="244" t="s">
        <v>198</v>
      </c>
      <c r="BV72" s="259"/>
      <c r="BW72" s="259"/>
      <c r="BX72" s="259"/>
      <c r="BY72" s="259"/>
      <c r="BZ72" s="259"/>
      <c r="CA72" s="259"/>
      <c r="CB72" s="259"/>
      <c r="CC72" s="259"/>
      <c r="CD72" s="259"/>
      <c r="CE72" s="259"/>
      <c r="CF72" s="259"/>
      <c r="CG72" s="259"/>
      <c r="CH72" s="259"/>
      <c r="CI72" s="259"/>
      <c r="CJ72" s="259"/>
      <c r="CK72" s="259"/>
      <c r="CL72" s="353"/>
      <c r="CM72" s="199" t="s">
        <v>118</v>
      </c>
      <c r="CN72" s="199"/>
      <c r="CO72" s="199"/>
      <c r="CP72" s="199"/>
      <c r="CQ72" s="199">
        <v>15</v>
      </c>
      <c r="CR72" s="199"/>
      <c r="CS72" s="199"/>
      <c r="CT72" s="199"/>
    </row>
    <row r="73" spans="13:132" ht="18.75" customHeight="1">
      <c r="T73" s="228"/>
      <c r="U73" s="228"/>
      <c r="V73" s="244"/>
      <c r="W73" s="259"/>
      <c r="X73" s="259"/>
      <c r="Y73" s="259"/>
      <c r="Z73" s="259"/>
      <c r="AA73" s="259"/>
      <c r="AB73" s="259"/>
      <c r="AC73" s="259"/>
      <c r="AD73" s="259"/>
      <c r="AE73" s="259"/>
      <c r="AF73" s="259"/>
      <c r="AG73" s="259"/>
      <c r="AH73" s="259"/>
      <c r="AI73" s="259"/>
      <c r="AJ73" s="259"/>
      <c r="AK73" s="259"/>
      <c r="AL73" s="259"/>
      <c r="AM73" s="353"/>
      <c r="AN73" s="231"/>
      <c r="AO73" s="234"/>
      <c r="AP73" s="234"/>
      <c r="AQ73" s="301"/>
      <c r="AR73" s="231"/>
      <c r="AS73" s="234"/>
      <c r="AT73" s="234"/>
      <c r="AU73" s="301"/>
      <c r="BS73" s="467" t="s">
        <v>71</v>
      </c>
      <c r="BT73" s="485"/>
      <c r="BU73" s="244" t="s">
        <v>439</v>
      </c>
      <c r="BV73" s="259"/>
      <c r="BW73" s="259"/>
      <c r="BX73" s="259"/>
      <c r="BY73" s="259"/>
      <c r="BZ73" s="259"/>
      <c r="CA73" s="259"/>
      <c r="CB73" s="259"/>
      <c r="CC73" s="259"/>
      <c r="CD73" s="259"/>
      <c r="CE73" s="259"/>
      <c r="CF73" s="259"/>
      <c r="CG73" s="259"/>
      <c r="CH73" s="259"/>
      <c r="CI73" s="259"/>
      <c r="CJ73" s="259"/>
      <c r="CK73" s="259"/>
      <c r="CL73" s="353"/>
      <c r="CM73" s="199" t="s">
        <v>9</v>
      </c>
      <c r="CN73" s="199"/>
      <c r="CO73" s="199"/>
      <c r="CP73" s="199"/>
      <c r="CQ73" s="199" t="s">
        <v>158</v>
      </c>
      <c r="CR73" s="199"/>
      <c r="CS73" s="199"/>
      <c r="CT73" s="199"/>
    </row>
    <row r="76" spans="13:132" ht="18.75" customHeight="1">
      <c r="BR76" s="443" t="s">
        <v>62</v>
      </c>
      <c r="BS76" s="443"/>
      <c r="BT76" s="443"/>
      <c r="BU76" s="443"/>
      <c r="BV76" s="443"/>
      <c r="BW76" s="443"/>
      <c r="BX76" s="443"/>
      <c r="BY76" s="443"/>
      <c r="BZ76" s="443"/>
      <c r="CA76" s="443"/>
      <c r="CB76" s="443"/>
      <c r="CC76" s="443"/>
      <c r="CD76" s="443"/>
      <c r="CE76" s="443"/>
      <c r="CF76" s="443"/>
      <c r="CG76" s="443"/>
      <c r="CH76" s="443"/>
      <c r="CI76" s="443"/>
      <c r="CJ76" s="443"/>
      <c r="CK76" s="443"/>
      <c r="CL76" s="443"/>
      <c r="CM76" s="443"/>
      <c r="CN76" s="443"/>
      <c r="CO76" s="443"/>
      <c r="CP76" s="443"/>
      <c r="CQ76" s="443"/>
      <c r="CR76" s="443"/>
      <c r="CS76" s="443"/>
      <c r="CT76" s="443"/>
      <c r="CU76" s="443"/>
      <c r="CV76" s="443"/>
      <c r="CW76" s="443"/>
      <c r="CX76" s="443"/>
      <c r="CY76" s="443"/>
      <c r="CZ76" s="443"/>
      <c r="DA76" s="443"/>
      <c r="DB76" s="443"/>
      <c r="DC76" s="443"/>
      <c r="DD76" s="443"/>
      <c r="DE76" s="443"/>
      <c r="DF76" s="443"/>
      <c r="DG76" s="443"/>
      <c r="DH76" s="443"/>
      <c r="DI76" s="443"/>
      <c r="DJ76" s="443"/>
      <c r="DK76" s="443"/>
      <c r="DL76" s="443"/>
      <c r="DM76" s="443"/>
      <c r="DN76" s="443"/>
      <c r="DO76" s="443"/>
      <c r="DP76" s="443"/>
      <c r="DQ76" s="443"/>
      <c r="DR76" s="443"/>
      <c r="DS76" s="443"/>
      <c r="DT76" s="443"/>
      <c r="DU76" s="443"/>
      <c r="DV76" s="443"/>
      <c r="DW76" s="443"/>
      <c r="DX76" s="443"/>
      <c r="DY76" s="443"/>
      <c r="DZ76" s="443"/>
    </row>
    <row r="77" spans="13:132" ht="18.75" customHeight="1">
      <c r="BR77" s="444"/>
      <c r="BS77" s="444"/>
      <c r="BT77" s="444"/>
      <c r="BU77" s="444"/>
      <c r="BV77" s="444"/>
      <c r="BW77" s="444"/>
      <c r="BX77" s="444"/>
      <c r="BY77" s="444"/>
      <c r="BZ77" s="444"/>
      <c r="CA77" s="444"/>
      <c r="CB77" s="444"/>
    </row>
    <row r="78" spans="13:132" ht="18.75" customHeight="1">
      <c r="BR78" s="445" t="str">
        <v>（洪水、雨水出水、高潮が対象となる場合）</v>
      </c>
      <c r="BS78" s="443"/>
      <c r="BT78" s="443"/>
      <c r="BU78" s="443"/>
      <c r="BV78" s="443"/>
      <c r="BW78" s="443"/>
      <c r="BX78" s="443"/>
      <c r="BY78" s="81"/>
      <c r="BZ78" s="81"/>
      <c r="CA78" s="81"/>
      <c r="CB78" s="81"/>
    </row>
    <row r="79" spans="13:132" ht="18.75" customHeight="1">
      <c r="BR79" s="56" t="s">
        <v>245</v>
      </c>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row>
    <row r="80" spans="13:132" ht="18.75" customHeight="1">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row>
    <row r="81" spans="1:163" ht="18.75" customHeight="1">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row>
    <row r="82" spans="1:163" ht="18.75" customHeight="1">
      <c r="BR82" s="445" t="s">
        <v>349</v>
      </c>
      <c r="BS82" s="468"/>
      <c r="BT82" s="468"/>
      <c r="BU82" s="468"/>
      <c r="BV82" s="468"/>
      <c r="BW82" s="468"/>
      <c r="BX82" s="468"/>
      <c r="BY82" s="81"/>
      <c r="BZ82" s="81"/>
      <c r="CA82" s="81"/>
      <c r="CB82" s="81"/>
    </row>
    <row r="83" spans="1:163" ht="18.75" customHeight="1">
      <c r="BR83" s="443" t="s">
        <v>154</v>
      </c>
      <c r="BS83" s="443"/>
      <c r="BT83" s="443"/>
      <c r="BU83" s="443"/>
      <c r="BV83" s="443"/>
      <c r="BW83" s="443"/>
      <c r="BX83" s="443"/>
      <c r="BY83" s="443"/>
      <c r="BZ83" s="443"/>
      <c r="CA83" s="443"/>
      <c r="CB83" s="443"/>
      <c r="CC83" s="443"/>
      <c r="CD83" s="443"/>
      <c r="CE83" s="443"/>
      <c r="CF83" s="443"/>
      <c r="CG83" s="443"/>
      <c r="CH83" s="443"/>
      <c r="CI83" s="443"/>
      <c r="CJ83" s="443"/>
      <c r="CK83" s="443"/>
      <c r="CL83" s="443"/>
      <c r="CM83" s="443"/>
      <c r="CN83" s="443"/>
      <c r="CO83" s="443"/>
      <c r="CP83" s="443"/>
      <c r="CQ83" s="443"/>
      <c r="CR83" s="443"/>
      <c r="CS83" s="443"/>
      <c r="CT83" s="443"/>
      <c r="CU83" s="443"/>
      <c r="CV83" s="443"/>
      <c r="CW83" s="443"/>
      <c r="CX83" s="443"/>
      <c r="CY83" s="443"/>
      <c r="CZ83" s="443"/>
      <c r="DA83" s="443"/>
      <c r="DB83" s="443"/>
      <c r="DC83" s="443"/>
      <c r="DD83" s="443"/>
      <c r="DE83" s="443"/>
      <c r="DF83" s="443"/>
      <c r="DG83" s="443"/>
      <c r="DH83" s="443"/>
      <c r="DI83" s="443"/>
      <c r="DJ83" s="443"/>
      <c r="DK83" s="443"/>
      <c r="DL83" s="443"/>
      <c r="DM83" s="443"/>
      <c r="DN83" s="443"/>
      <c r="DO83" s="443"/>
      <c r="DP83" s="443"/>
      <c r="DQ83" s="443"/>
      <c r="DR83" s="443"/>
      <c r="DS83" s="443"/>
      <c r="DT83" s="443"/>
      <c r="DU83" s="443"/>
      <c r="DV83" s="443"/>
      <c r="DW83" s="443"/>
      <c r="DX83" s="443"/>
      <c r="DY83" s="443"/>
      <c r="DZ83" s="443"/>
    </row>
    <row r="84" spans="1:163" s="1" customFormat="1" ht="18.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443"/>
      <c r="BS84" s="443"/>
      <c r="BT84" s="443"/>
      <c r="BU84" s="443"/>
      <c r="BV84" s="443"/>
      <c r="BW84" s="443"/>
      <c r="BX84" s="443"/>
      <c r="BY84" s="443"/>
      <c r="BZ84" s="443"/>
      <c r="CA84" s="443"/>
      <c r="CB84" s="443"/>
      <c r="CC84" s="443"/>
      <c r="CD84" s="443"/>
      <c r="CE84" s="443"/>
      <c r="CF84" s="443"/>
      <c r="CG84" s="443"/>
      <c r="CH84" s="443"/>
      <c r="CI84" s="443"/>
      <c r="CJ84" s="443"/>
      <c r="CK84" s="443"/>
      <c r="CL84" s="443"/>
      <c r="CM84" s="443"/>
      <c r="CN84" s="443"/>
      <c r="CO84" s="443"/>
      <c r="CP84" s="443"/>
      <c r="CQ84" s="443"/>
      <c r="CR84" s="443"/>
      <c r="CS84" s="443"/>
      <c r="CT84" s="443"/>
      <c r="CU84" s="443"/>
      <c r="CV84" s="443"/>
      <c r="CW84" s="443"/>
      <c r="CX84" s="443"/>
      <c r="CY84" s="443"/>
      <c r="CZ84" s="443"/>
      <c r="DA84" s="443"/>
      <c r="DB84" s="443"/>
      <c r="DC84" s="443"/>
      <c r="DD84" s="443"/>
      <c r="DE84" s="443"/>
      <c r="DF84" s="443"/>
      <c r="DG84" s="443"/>
      <c r="DH84" s="443"/>
      <c r="DI84" s="443"/>
      <c r="DJ84" s="443"/>
      <c r="DK84" s="443"/>
      <c r="DL84" s="443"/>
      <c r="DM84" s="443"/>
      <c r="DN84" s="443"/>
      <c r="DO84" s="443"/>
      <c r="DP84" s="443"/>
      <c r="DQ84" s="443"/>
      <c r="DR84" s="443"/>
      <c r="DS84" s="443"/>
      <c r="DT84" s="443"/>
      <c r="DU84" s="443"/>
      <c r="DV84" s="443"/>
      <c r="DW84" s="443"/>
      <c r="DX84" s="443"/>
      <c r="DY84" s="443"/>
      <c r="DZ84" s="443"/>
      <c r="EA84" s="30"/>
      <c r="EB84" s="30"/>
      <c r="EC84" s="30"/>
      <c r="ED84" s="30"/>
      <c r="EE84" s="583"/>
    </row>
    <row r="85" spans="1:163" s="1" customFormat="1" ht="13.5">
      <c r="A85" s="30"/>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446" t="s">
        <v>410</v>
      </c>
      <c r="BS85" s="469"/>
      <c r="BT85" s="469"/>
      <c r="BU85" s="469"/>
      <c r="BV85" s="469"/>
      <c r="BW85" s="469"/>
      <c r="BX85" s="469"/>
      <c r="BY85" s="469"/>
      <c r="BZ85" s="469"/>
      <c r="CA85" s="469"/>
      <c r="CB85" s="469"/>
      <c r="CC85" s="469"/>
      <c r="CD85" s="469"/>
      <c r="CE85" s="469"/>
      <c r="CF85" s="469"/>
      <c r="CG85" s="469"/>
      <c r="CH85" s="469"/>
      <c r="CI85" s="469"/>
      <c r="CJ85" s="469"/>
      <c r="CK85" s="469"/>
      <c r="CL85" s="469"/>
      <c r="CM85" s="469"/>
      <c r="CN85" s="469"/>
      <c r="CO85" s="469"/>
      <c r="CP85" s="469"/>
      <c r="CQ85" s="469"/>
      <c r="CR85" s="469"/>
      <c r="CS85" s="469"/>
      <c r="CT85" s="469"/>
      <c r="CU85" s="469"/>
      <c r="CV85" s="469"/>
      <c r="CW85" s="469"/>
      <c r="CX85" s="469"/>
      <c r="CY85" s="469"/>
      <c r="CZ85" s="469"/>
      <c r="DA85" s="469"/>
      <c r="DB85" s="469"/>
      <c r="DC85" s="469"/>
      <c r="DD85" s="469"/>
      <c r="DE85" s="469"/>
      <c r="DF85" s="469"/>
      <c r="DG85" s="469"/>
      <c r="DH85" s="469"/>
      <c r="DI85" s="469"/>
      <c r="DJ85" s="469"/>
      <c r="DK85" s="469"/>
      <c r="DL85" s="469"/>
      <c r="DM85" s="469"/>
      <c r="DN85" s="469"/>
      <c r="DO85" s="469"/>
      <c r="DP85" s="469"/>
      <c r="DQ85" s="469"/>
      <c r="DR85" s="469"/>
      <c r="DS85" s="469"/>
      <c r="DT85" s="469"/>
      <c r="DU85" s="469"/>
      <c r="DV85" s="469"/>
      <c r="DW85" s="469"/>
      <c r="DX85" s="469"/>
      <c r="DY85" s="569"/>
      <c r="DZ85" s="30"/>
      <c r="EA85" s="30"/>
      <c r="EB85" s="30"/>
      <c r="EC85" s="30"/>
      <c r="ED85" s="14"/>
      <c r="EE85" s="14"/>
      <c r="EF85" s="14"/>
      <c r="EG85" s="14"/>
      <c r="EH85" s="14"/>
      <c r="EI85" s="25"/>
      <c r="EJ85" s="25"/>
      <c r="EK85" s="25"/>
      <c r="EL85" s="25"/>
      <c r="EM85" s="25"/>
      <c r="EN85" s="14"/>
      <c r="EO85" s="25"/>
      <c r="EP85" s="25"/>
      <c r="EQ85" s="25"/>
      <c r="ER85" s="25"/>
      <c r="ES85" s="25"/>
      <c r="ET85" s="25"/>
      <c r="EU85" s="25"/>
      <c r="EV85" s="25"/>
      <c r="EW85" s="25"/>
      <c r="EX85" s="25"/>
      <c r="EY85" s="25"/>
      <c r="EZ85" s="25"/>
      <c r="FA85" s="25"/>
      <c r="FB85" s="25"/>
      <c r="FC85" s="25"/>
      <c r="FD85" s="25"/>
      <c r="FE85" s="25"/>
      <c r="FF85" s="25"/>
      <c r="FG85" s="25"/>
    </row>
    <row r="86" spans="1:163" s="1" customFormat="1" ht="14.25" customHeight="1">
      <c r="A86" s="30"/>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447"/>
      <c r="BS86" s="37" t="s">
        <v>358</v>
      </c>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7" t="s">
        <v>411</v>
      </c>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570"/>
      <c r="DZ86" s="30"/>
      <c r="EA86" s="30"/>
      <c r="EB86" s="30"/>
      <c r="EC86" s="30"/>
      <c r="ED86" s="582"/>
      <c r="EE86" s="45"/>
      <c r="EF86" s="25"/>
      <c r="EG86" s="25"/>
      <c r="EH86" s="25"/>
      <c r="EI86" s="25"/>
      <c r="EJ86" s="25"/>
      <c r="EK86" s="25"/>
      <c r="EL86" s="25"/>
      <c r="EM86" s="25"/>
      <c r="EN86" s="14"/>
      <c r="EO86" s="14"/>
      <c r="EP86" s="14"/>
      <c r="EQ86" s="14"/>
      <c r="ER86" s="14"/>
      <c r="ES86" s="14"/>
      <c r="ET86" s="14"/>
      <c r="EU86" s="14"/>
      <c r="EV86" s="14"/>
      <c r="EW86" s="14"/>
      <c r="EX86" s="14"/>
      <c r="EY86" s="14"/>
      <c r="EZ86" s="14"/>
      <c r="FA86" s="14"/>
      <c r="FB86" s="14"/>
      <c r="FC86" s="14"/>
      <c r="FD86" s="14"/>
      <c r="FE86" s="14"/>
      <c r="FF86" s="14"/>
      <c r="FG86" s="14"/>
    </row>
    <row r="87" spans="1:163" s="1" customFormat="1" ht="14.2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447"/>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570"/>
      <c r="DZ87" s="30"/>
      <c r="EA87" s="30"/>
      <c r="EB87" s="30"/>
      <c r="EC87" s="30"/>
      <c r="ED87" s="582"/>
      <c r="EE87" s="45"/>
      <c r="EF87" s="25"/>
      <c r="EG87" s="25"/>
      <c r="EH87" s="25"/>
      <c r="EI87" s="25"/>
      <c r="EJ87" s="25"/>
      <c r="EK87" s="25"/>
      <c r="EL87" s="25"/>
      <c r="EM87" s="25"/>
      <c r="EN87" s="14"/>
      <c r="EO87" s="14"/>
      <c r="EP87" s="14"/>
      <c r="EQ87" s="14"/>
      <c r="ER87" s="14"/>
      <c r="ES87" s="14"/>
      <c r="ET87" s="14"/>
      <c r="EU87" s="14"/>
      <c r="EV87" s="14"/>
      <c r="EW87" s="14"/>
      <c r="EX87" s="14"/>
      <c r="EY87" s="14"/>
      <c r="EZ87" s="14"/>
      <c r="FA87" s="14"/>
      <c r="FB87" s="14"/>
      <c r="FC87" s="14"/>
      <c r="FD87" s="14"/>
      <c r="FE87" s="14"/>
      <c r="FF87" s="14"/>
      <c r="FG87" s="14"/>
    </row>
    <row r="88" spans="1:163" s="1" customFormat="1" ht="19.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447"/>
      <c r="BS88" s="30"/>
      <c r="BT88" s="30"/>
      <c r="BU88" s="490" t="s">
        <v>174</v>
      </c>
      <c r="BV88" s="493"/>
      <c r="BW88" s="493"/>
      <c r="BX88" s="493"/>
      <c r="BY88" s="493"/>
      <c r="BZ88" s="493"/>
      <c r="CA88" s="493"/>
      <c r="CB88" s="493"/>
      <c r="CC88" s="493"/>
      <c r="CD88" s="493"/>
      <c r="CE88" s="525"/>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490" t="s">
        <v>174</v>
      </c>
      <c r="DD88" s="493"/>
      <c r="DE88" s="493"/>
      <c r="DF88" s="493"/>
      <c r="DG88" s="493"/>
      <c r="DH88" s="493"/>
      <c r="DI88" s="493"/>
      <c r="DJ88" s="493"/>
      <c r="DK88" s="493"/>
      <c r="DL88" s="493"/>
      <c r="DM88" s="525"/>
      <c r="DN88" s="30"/>
      <c r="DO88" s="30"/>
      <c r="DP88" s="30"/>
      <c r="DQ88" s="30"/>
      <c r="DR88" s="30"/>
      <c r="DS88" s="30"/>
      <c r="DT88" s="30"/>
      <c r="DU88" s="30"/>
      <c r="DV88" s="30"/>
      <c r="DW88" s="30"/>
      <c r="DX88" s="30"/>
      <c r="DY88" s="570"/>
      <c r="DZ88" s="30"/>
      <c r="EA88" s="30"/>
      <c r="EB88" s="30"/>
      <c r="EC88" s="30"/>
      <c r="ED88" s="582"/>
      <c r="EE88" s="45"/>
      <c r="EF88" s="25"/>
      <c r="EG88" s="25"/>
      <c r="EH88" s="25"/>
      <c r="EI88" s="25"/>
      <c r="EJ88" s="25"/>
      <c r="EK88" s="25"/>
      <c r="EL88" s="25"/>
      <c r="EM88" s="25"/>
      <c r="EN88" s="14"/>
      <c r="EO88" s="14"/>
      <c r="EP88" s="14"/>
      <c r="EQ88" s="14"/>
      <c r="ER88" s="14"/>
      <c r="ES88" s="14"/>
      <c r="ET88" s="14"/>
      <c r="EU88" s="14"/>
      <c r="EV88" s="14"/>
      <c r="EW88" s="14"/>
      <c r="EX88" s="14"/>
      <c r="EY88" s="14"/>
      <c r="EZ88" s="14"/>
      <c r="FA88" s="14"/>
      <c r="FB88" s="14"/>
      <c r="FC88" s="14"/>
      <c r="FD88" s="14"/>
      <c r="FE88" s="14"/>
      <c r="FF88" s="14"/>
      <c r="FG88" s="14"/>
    </row>
    <row r="89" spans="1:163" s="1" customFormat="1" ht="14.2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447"/>
      <c r="BS89" s="30"/>
      <c r="BT89" s="30"/>
      <c r="BU89" s="30"/>
      <c r="BV89" s="30"/>
      <c r="BW89" s="30"/>
      <c r="BX89" s="30"/>
      <c r="BY89" s="30"/>
      <c r="BZ89" s="69" t="s">
        <v>124</v>
      </c>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110"/>
      <c r="DH89" s="69"/>
      <c r="DI89" s="30"/>
      <c r="DJ89" s="30"/>
      <c r="DK89" s="30"/>
      <c r="DL89" s="30"/>
      <c r="DM89" s="30"/>
      <c r="DN89" s="30"/>
      <c r="DO89" s="30"/>
      <c r="DP89" s="30"/>
      <c r="DQ89" s="30"/>
      <c r="DR89" s="30"/>
      <c r="DS89" s="30"/>
      <c r="DT89" s="30"/>
      <c r="DU89" s="30"/>
      <c r="DV89" s="30"/>
      <c r="DW89" s="30"/>
      <c r="DX89" s="30"/>
      <c r="DY89" s="570"/>
      <c r="DZ89" s="30"/>
      <c r="EA89" s="30"/>
      <c r="EB89" s="30"/>
      <c r="EC89" s="30"/>
      <c r="ED89" s="30"/>
      <c r="EE89" s="583"/>
    </row>
    <row r="90" spans="1:163" s="1" customFormat="1" ht="19.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447"/>
      <c r="BS90" s="30"/>
      <c r="BT90" s="30"/>
      <c r="BU90" s="490" t="s">
        <v>413</v>
      </c>
      <c r="BV90" s="493"/>
      <c r="BW90" s="493"/>
      <c r="BX90" s="493"/>
      <c r="BY90" s="493"/>
      <c r="BZ90" s="493"/>
      <c r="CA90" s="493"/>
      <c r="CB90" s="493"/>
      <c r="CC90" s="493"/>
      <c r="CD90" s="493"/>
      <c r="CE90" s="525"/>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111"/>
      <c r="DH90" s="30"/>
      <c r="DI90" s="30"/>
      <c r="DJ90" s="30"/>
      <c r="DK90" s="30"/>
      <c r="DL90" s="30"/>
      <c r="DM90" s="30"/>
      <c r="DN90" s="30"/>
      <c r="DO90" s="30"/>
      <c r="DP90" s="30"/>
      <c r="DQ90" s="30"/>
      <c r="DR90" s="30"/>
      <c r="DS90" s="30"/>
      <c r="DT90" s="30"/>
      <c r="DU90" s="30"/>
      <c r="DV90" s="30"/>
      <c r="DW90" s="30"/>
      <c r="DX90" s="30"/>
      <c r="DY90" s="570"/>
      <c r="DZ90" s="30"/>
      <c r="EA90" s="30"/>
      <c r="EB90" s="30"/>
      <c r="EC90" s="30"/>
      <c r="ED90" s="30"/>
      <c r="EE90" s="583"/>
    </row>
    <row r="91" spans="1:163" s="1" customFormat="1" ht="1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447"/>
      <c r="BS91" s="30"/>
      <c r="BT91" s="30"/>
      <c r="BU91" s="30"/>
      <c r="BV91" s="30"/>
      <c r="BW91" s="30"/>
      <c r="BX91" s="30"/>
      <c r="BY91" s="11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111"/>
      <c r="DH91" s="30"/>
      <c r="DI91" s="30"/>
      <c r="DJ91" s="30"/>
      <c r="DK91" s="30"/>
      <c r="DL91" s="30"/>
      <c r="DM91" s="30"/>
      <c r="DN91" s="30"/>
      <c r="DO91" s="30"/>
      <c r="DP91" s="30"/>
      <c r="DQ91" s="30"/>
      <c r="DR91" s="30"/>
      <c r="DS91" s="30"/>
      <c r="DT91" s="30"/>
      <c r="DU91" s="30"/>
      <c r="DV91" s="30"/>
      <c r="DW91" s="30"/>
      <c r="DX91" s="30"/>
      <c r="DY91" s="570"/>
      <c r="DZ91" s="30"/>
      <c r="EA91" s="30"/>
      <c r="EB91" s="30"/>
      <c r="EC91" s="30"/>
      <c r="ED91" s="30"/>
      <c r="EE91" s="583"/>
    </row>
    <row r="92" spans="1:163" s="1" customFormat="1" ht="14.2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447"/>
      <c r="BS92" s="30"/>
      <c r="BT92" s="30"/>
      <c r="BU92" s="30"/>
      <c r="BV92" s="30"/>
      <c r="BW92" s="30"/>
      <c r="BX92" s="30"/>
      <c r="BY92" s="112"/>
      <c r="BZ92" s="134"/>
      <c r="CA92" s="134"/>
      <c r="CB92" s="134"/>
      <c r="CC92" s="519" t="s">
        <v>114</v>
      </c>
      <c r="CD92" s="523"/>
      <c r="CE92" s="523"/>
      <c r="CF92" s="523"/>
      <c r="CG92" s="523"/>
      <c r="CH92" s="523"/>
      <c r="CI92" s="523"/>
      <c r="CJ92" s="523"/>
      <c r="CK92" s="523"/>
      <c r="CL92" s="523"/>
      <c r="CM92" s="530"/>
      <c r="CN92" s="30"/>
      <c r="CO92" s="30"/>
      <c r="CP92" s="30"/>
      <c r="CQ92" s="30"/>
      <c r="CR92" s="30"/>
      <c r="CS92" s="30"/>
      <c r="CT92" s="30"/>
      <c r="CU92" s="30"/>
      <c r="CV92" s="30"/>
      <c r="CW92" s="30"/>
      <c r="CX92" s="30"/>
      <c r="CY92" s="30"/>
      <c r="CZ92" s="30"/>
      <c r="DA92" s="30"/>
      <c r="DB92" s="30"/>
      <c r="DC92" s="30"/>
      <c r="DD92" s="30"/>
      <c r="DE92" s="30"/>
      <c r="DF92" s="30"/>
      <c r="DG92" s="112"/>
      <c r="DH92" s="134"/>
      <c r="DI92" s="134"/>
      <c r="DJ92" s="134"/>
      <c r="DK92" s="519" t="s">
        <v>265</v>
      </c>
      <c r="DL92" s="523"/>
      <c r="DM92" s="523"/>
      <c r="DN92" s="523"/>
      <c r="DO92" s="523"/>
      <c r="DP92" s="523"/>
      <c r="DQ92" s="523"/>
      <c r="DR92" s="523"/>
      <c r="DS92" s="523"/>
      <c r="DT92" s="523"/>
      <c r="DU92" s="530"/>
      <c r="DV92" s="30"/>
      <c r="DW92" s="30"/>
      <c r="DX92" s="30"/>
      <c r="DY92" s="570"/>
      <c r="DZ92" s="30"/>
      <c r="EA92" s="30"/>
      <c r="EB92" s="30"/>
      <c r="EC92" s="30"/>
      <c r="ED92" s="30"/>
      <c r="EE92" s="583"/>
    </row>
    <row r="93" spans="1:163" s="1" customFormat="1" ht="14.2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447"/>
      <c r="BS93" s="30"/>
      <c r="BT93" s="30"/>
      <c r="BU93" s="30"/>
      <c r="BV93" s="30"/>
      <c r="BW93" s="30"/>
      <c r="BX93" s="30"/>
      <c r="BY93" s="111"/>
      <c r="BZ93" s="30"/>
      <c r="CA93" s="30"/>
      <c r="CB93" s="30"/>
      <c r="CC93" s="520"/>
      <c r="CD93" s="524"/>
      <c r="CE93" s="524"/>
      <c r="CF93" s="524"/>
      <c r="CG93" s="524"/>
      <c r="CH93" s="524"/>
      <c r="CI93" s="524"/>
      <c r="CJ93" s="524"/>
      <c r="CK93" s="524"/>
      <c r="CL93" s="524"/>
      <c r="CM93" s="531"/>
      <c r="CN93" s="30"/>
      <c r="CO93" s="30"/>
      <c r="CP93" s="30"/>
      <c r="CQ93" s="30"/>
      <c r="CR93" s="30"/>
      <c r="CS93" s="30"/>
      <c r="CT93" s="30"/>
      <c r="CU93" s="30"/>
      <c r="CV93" s="30"/>
      <c r="CW93" s="30"/>
      <c r="CX93" s="30"/>
      <c r="CY93" s="30"/>
      <c r="CZ93" s="30"/>
      <c r="DA93" s="30"/>
      <c r="DB93" s="30"/>
      <c r="DC93" s="30"/>
      <c r="DD93" s="30"/>
      <c r="DE93" s="30"/>
      <c r="DF93" s="30"/>
      <c r="DG93" s="111"/>
      <c r="DH93" s="30"/>
      <c r="DI93" s="30"/>
      <c r="DJ93" s="30"/>
      <c r="DK93" s="520"/>
      <c r="DL93" s="524"/>
      <c r="DM93" s="524"/>
      <c r="DN93" s="524"/>
      <c r="DO93" s="524"/>
      <c r="DP93" s="524"/>
      <c r="DQ93" s="524"/>
      <c r="DR93" s="524"/>
      <c r="DS93" s="524"/>
      <c r="DT93" s="524"/>
      <c r="DU93" s="531"/>
      <c r="DV93" s="30"/>
      <c r="DW93" s="30"/>
      <c r="DX93" s="30"/>
      <c r="DY93" s="570"/>
      <c r="DZ93" s="30"/>
      <c r="EA93" s="30"/>
      <c r="EB93" s="30"/>
      <c r="EC93" s="30"/>
      <c r="ED93" s="30"/>
      <c r="EE93" s="583"/>
    </row>
    <row r="94" spans="1:163" s="1" customFormat="1" ht="14.2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47"/>
      <c r="BS94" s="30"/>
      <c r="BT94" s="30"/>
      <c r="BU94" s="30"/>
      <c r="BV94" s="30"/>
      <c r="BW94" s="30"/>
      <c r="BX94" s="30"/>
      <c r="BY94" s="111"/>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111"/>
      <c r="DH94" s="30"/>
      <c r="DI94" s="30"/>
      <c r="DJ94" s="30"/>
      <c r="DK94" s="30"/>
      <c r="DL94" s="30"/>
      <c r="DM94" s="30"/>
      <c r="DN94" s="30"/>
      <c r="DO94" s="30"/>
      <c r="DP94" s="30"/>
      <c r="DQ94" s="30"/>
      <c r="DR94" s="30"/>
      <c r="DS94" s="30"/>
      <c r="DT94" s="30"/>
      <c r="DU94" s="30"/>
      <c r="DV94" s="30"/>
      <c r="DW94" s="30"/>
      <c r="DX94" s="30"/>
      <c r="DY94" s="570"/>
      <c r="DZ94" s="30"/>
      <c r="EA94" s="30"/>
      <c r="EB94" s="30"/>
      <c r="EC94" s="30"/>
      <c r="ED94" s="30"/>
      <c r="EE94" s="583"/>
    </row>
    <row r="95" spans="1:163" s="1" customFormat="1" ht="14.2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47"/>
      <c r="BS95" s="30"/>
      <c r="BT95" s="30"/>
      <c r="BU95" s="30"/>
      <c r="BV95" s="30"/>
      <c r="BW95" s="30"/>
      <c r="BX95" s="30"/>
      <c r="BY95" s="112"/>
      <c r="BZ95" s="134"/>
      <c r="CA95" s="134"/>
      <c r="CB95" s="134"/>
      <c r="CC95" s="519" t="s">
        <v>96</v>
      </c>
      <c r="CD95" s="523"/>
      <c r="CE95" s="523"/>
      <c r="CF95" s="523"/>
      <c r="CG95" s="523"/>
      <c r="CH95" s="523"/>
      <c r="CI95" s="523"/>
      <c r="CJ95" s="523"/>
      <c r="CK95" s="523"/>
      <c r="CL95" s="523"/>
      <c r="CM95" s="530"/>
      <c r="CN95" s="30"/>
      <c r="CO95" s="30"/>
      <c r="CP95" s="30"/>
      <c r="CQ95" s="30"/>
      <c r="CR95" s="30"/>
      <c r="CS95" s="30"/>
      <c r="CT95" s="30"/>
      <c r="CU95" s="30"/>
      <c r="CV95" s="30"/>
      <c r="CW95" s="30"/>
      <c r="CX95" s="30"/>
      <c r="CY95" s="30"/>
      <c r="CZ95" s="30"/>
      <c r="DA95" s="30"/>
      <c r="DB95" s="30"/>
      <c r="DC95" s="30"/>
      <c r="DD95" s="30"/>
      <c r="DE95" s="30"/>
      <c r="DF95" s="30"/>
      <c r="DG95" s="112"/>
      <c r="DH95" s="134"/>
      <c r="DI95" s="134"/>
      <c r="DJ95" s="134"/>
      <c r="DK95" s="519" t="s">
        <v>414</v>
      </c>
      <c r="DL95" s="523"/>
      <c r="DM95" s="523"/>
      <c r="DN95" s="523"/>
      <c r="DO95" s="523"/>
      <c r="DP95" s="523"/>
      <c r="DQ95" s="523"/>
      <c r="DR95" s="523"/>
      <c r="DS95" s="523"/>
      <c r="DT95" s="523"/>
      <c r="DU95" s="530"/>
      <c r="DV95" s="30"/>
      <c r="DW95" s="30"/>
      <c r="DX95" s="30"/>
      <c r="DY95" s="570"/>
      <c r="DZ95" s="30"/>
      <c r="EA95" s="30"/>
      <c r="EB95" s="30"/>
      <c r="EC95" s="30"/>
      <c r="ED95" s="30"/>
      <c r="EE95" s="583"/>
    </row>
    <row r="96" spans="1:163" s="1" customFormat="1" ht="14.2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47"/>
      <c r="BS96" s="30"/>
      <c r="BT96" s="30"/>
      <c r="BU96" s="30"/>
      <c r="BV96" s="30"/>
      <c r="BW96" s="30"/>
      <c r="BX96" s="30"/>
      <c r="BY96" s="30"/>
      <c r="BZ96" s="30"/>
      <c r="CA96" s="30"/>
      <c r="CB96" s="30"/>
      <c r="CC96" s="520"/>
      <c r="CD96" s="524"/>
      <c r="CE96" s="524"/>
      <c r="CF96" s="524"/>
      <c r="CG96" s="524"/>
      <c r="CH96" s="524"/>
      <c r="CI96" s="524"/>
      <c r="CJ96" s="524"/>
      <c r="CK96" s="524"/>
      <c r="CL96" s="524"/>
      <c r="CM96" s="531"/>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520"/>
      <c r="DL96" s="524"/>
      <c r="DM96" s="524"/>
      <c r="DN96" s="524"/>
      <c r="DO96" s="524"/>
      <c r="DP96" s="524"/>
      <c r="DQ96" s="524"/>
      <c r="DR96" s="524"/>
      <c r="DS96" s="524"/>
      <c r="DT96" s="524"/>
      <c r="DU96" s="531"/>
      <c r="DV96" s="30"/>
      <c r="DW96" s="30"/>
      <c r="DX96" s="30"/>
      <c r="DY96" s="570"/>
      <c r="DZ96" s="30"/>
      <c r="EA96" s="30"/>
      <c r="EB96" s="30"/>
      <c r="EC96" s="30"/>
      <c r="ED96" s="30"/>
      <c r="EE96" s="583"/>
    </row>
    <row r="97" spans="1:159" s="1" customFormat="1" ht="14.2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448"/>
      <c r="BS97" s="470"/>
      <c r="BT97" s="470"/>
      <c r="BU97" s="470"/>
      <c r="BV97" s="470"/>
      <c r="BW97" s="470"/>
      <c r="BX97" s="470"/>
      <c r="BY97" s="470"/>
      <c r="BZ97" s="470"/>
      <c r="CA97" s="470"/>
      <c r="CB97" s="470"/>
      <c r="CC97" s="470"/>
      <c r="CD97" s="470"/>
      <c r="CE97" s="470"/>
      <c r="CF97" s="470"/>
      <c r="CG97" s="470"/>
      <c r="CH97" s="470"/>
      <c r="CI97" s="470"/>
      <c r="CJ97" s="470"/>
      <c r="CK97" s="470"/>
      <c r="CL97" s="470"/>
      <c r="CM97" s="470"/>
      <c r="CN97" s="470"/>
      <c r="CO97" s="470"/>
      <c r="CP97" s="470"/>
      <c r="CQ97" s="470"/>
      <c r="CR97" s="470"/>
      <c r="CS97" s="470"/>
      <c r="CT97" s="470"/>
      <c r="CU97" s="470"/>
      <c r="CV97" s="470"/>
      <c r="CW97" s="470"/>
      <c r="CX97" s="470"/>
      <c r="CY97" s="470"/>
      <c r="CZ97" s="470"/>
      <c r="DA97" s="470"/>
      <c r="DB97" s="470"/>
      <c r="DC97" s="470"/>
      <c r="DD97" s="470"/>
      <c r="DE97" s="470"/>
      <c r="DF97" s="470"/>
      <c r="DG97" s="470"/>
      <c r="DH97" s="470"/>
      <c r="DI97" s="470"/>
      <c r="DJ97" s="470"/>
      <c r="DK97" s="470"/>
      <c r="DL97" s="470"/>
      <c r="DM97" s="470"/>
      <c r="DN97" s="470"/>
      <c r="DO97" s="470"/>
      <c r="DP97" s="470"/>
      <c r="DQ97" s="470"/>
      <c r="DR97" s="470"/>
      <c r="DS97" s="470"/>
      <c r="DT97" s="470"/>
      <c r="DU97" s="470"/>
      <c r="DV97" s="470"/>
      <c r="DW97" s="470"/>
      <c r="DX97" s="470"/>
      <c r="DY97" s="571"/>
      <c r="DZ97" s="30"/>
      <c r="EA97" s="30"/>
      <c r="EB97" s="30"/>
      <c r="EC97" s="30"/>
      <c r="ED97" s="30"/>
      <c r="EE97" s="583"/>
    </row>
    <row r="98" spans="1:159" s="1" customFormat="1" ht="18.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444"/>
      <c r="BS98" s="444"/>
      <c r="BT98" s="444"/>
      <c r="BU98" s="444"/>
      <c r="BV98" s="444"/>
      <c r="BW98" s="444"/>
      <c r="BX98" s="444"/>
      <c r="BY98" s="444"/>
      <c r="BZ98" s="444"/>
      <c r="CA98" s="444"/>
      <c r="CB98" s="444"/>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583"/>
    </row>
    <row r="100" spans="1:159" ht="18.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BE100" s="384" t="s">
        <v>392</v>
      </c>
      <c r="BF100" s="384"/>
      <c r="BG100" s="384"/>
      <c r="BH100" s="384"/>
      <c r="BI100" s="384"/>
      <c r="BJ100" s="384"/>
      <c r="BK100" s="384"/>
      <c r="BL100" s="384"/>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DS100" s="387" t="s">
        <v>400</v>
      </c>
      <c r="DT100" s="399"/>
      <c r="DU100" s="399"/>
      <c r="DV100" s="399"/>
      <c r="DW100" s="399"/>
      <c r="DX100" s="399"/>
      <c r="DY100" s="399"/>
      <c r="DZ100" s="435"/>
    </row>
    <row r="101" spans="1:159" ht="18.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BE101" s="384"/>
      <c r="BF101" s="384"/>
      <c r="BG101" s="384"/>
      <c r="BH101" s="384"/>
      <c r="BI101" s="384"/>
      <c r="BJ101" s="384"/>
      <c r="BK101" s="384"/>
      <c r="BL101" s="384"/>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row>
    <row r="102" spans="1:159" ht="18.75" customHeight="1">
      <c r="A102" s="7"/>
      <c r="C102" s="39" t="s">
        <v>202</v>
      </c>
      <c r="D102" s="7"/>
      <c r="E102" s="7"/>
      <c r="F102" s="7"/>
      <c r="G102" s="7"/>
      <c r="H102" s="7"/>
      <c r="I102" s="7"/>
      <c r="J102" s="7"/>
      <c r="K102" s="7"/>
      <c r="L102" s="7"/>
      <c r="M102" s="7"/>
      <c r="N102" s="7"/>
      <c r="O102" s="7"/>
      <c r="P102" s="7"/>
      <c r="Q102" s="7"/>
      <c r="R102" s="7"/>
      <c r="S102" s="7"/>
      <c r="T102" s="7"/>
      <c r="U102" s="7"/>
      <c r="V102" s="7"/>
      <c r="W102" s="7"/>
      <c r="X102" s="7"/>
      <c r="BO102" s="7"/>
      <c r="BQ102" s="39" t="s">
        <v>202</v>
      </c>
      <c r="BR102" s="7"/>
      <c r="BS102" s="7"/>
      <c r="BT102" s="7"/>
      <c r="BU102" s="7"/>
      <c r="BV102" s="7"/>
      <c r="BW102" s="7"/>
      <c r="BX102" s="7"/>
      <c r="BY102" s="7"/>
      <c r="BZ102" s="7"/>
      <c r="CA102" s="7"/>
      <c r="CB102" s="7"/>
      <c r="CC102" s="7"/>
      <c r="CD102" s="7"/>
      <c r="CE102" s="7"/>
      <c r="CF102" s="7"/>
      <c r="CG102" s="7"/>
      <c r="CH102" s="7"/>
      <c r="CI102" s="7"/>
      <c r="CJ102" s="7"/>
      <c r="CK102" s="7"/>
      <c r="CL102" s="7"/>
    </row>
    <row r="103" spans="1:159" ht="18.75" customHeight="1">
      <c r="A103" s="7"/>
      <c r="B103" s="39"/>
      <c r="C103" s="56"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この計画は、本施設の幼児・児童・生徒の洪水時・雨水出水時の円滑かつ迅速な避難の確保を図ることを目的とする。
　また、作成した避難確保計画に基づいて、安全な避難行動を確実に行うことができるよう、防災教育や訓練を行い、施設の職員や幼児・児童・生徒に対して、洪水・雨水出水に関する知識を深めるとともに、訓練等を通して課題等を抽出し、必要に応じてこの計画を見直ししていくものとする。</v>
      </c>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O103" s="7"/>
      <c r="BP103" s="39"/>
      <c r="BQ103" s="56" t="str">
        <v>　この計画は、本施設の幼児・児童・生徒の洪水時・雨水出水時・高潮時・津波の発生時・土砂災害の発生時の円滑かつ迅速な避難の確保を図ることを目的とする。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雨水出水・高潮・津波・土砂災害に関する知識を深めるとともに、訓練等を通して課題等を抽出し、必要に応じてこの計画を見直ししていくものとする。</v>
      </c>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P103" s="25"/>
      <c r="EQ103" s="25"/>
      <c r="ER103" s="25"/>
      <c r="ES103" s="25"/>
      <c r="ET103" s="25"/>
      <c r="EU103" s="25"/>
      <c r="EV103" s="25"/>
      <c r="EW103" s="25"/>
      <c r="EX103" s="25"/>
      <c r="EY103" s="25"/>
      <c r="EZ103" s="25"/>
      <c r="FA103" s="25"/>
      <c r="FB103" s="25"/>
      <c r="FC103" s="25"/>
    </row>
    <row r="104" spans="1:159" ht="18.75" customHeight="1">
      <c r="A104" s="7"/>
      <c r="B104" s="39"/>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O104" s="7"/>
      <c r="BP104" s="39"/>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P104" s="25"/>
      <c r="EQ104" s="25"/>
      <c r="ER104" s="25"/>
      <c r="ES104" s="25"/>
      <c r="ET104" s="25"/>
      <c r="EU104" s="25"/>
      <c r="EV104" s="25"/>
      <c r="EW104" s="25"/>
      <c r="EX104" s="25"/>
      <c r="EY104" s="25"/>
      <c r="EZ104" s="25"/>
      <c r="FA104" s="25"/>
      <c r="FB104" s="25"/>
      <c r="FC104" s="25"/>
    </row>
    <row r="105" spans="1:159" ht="18.75" customHeight="1">
      <c r="A105" s="7"/>
      <c r="B105" s="39"/>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O105" s="7"/>
      <c r="BP105" s="39"/>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P105" s="25"/>
      <c r="EQ105" s="25"/>
      <c r="ER105" s="25"/>
      <c r="ES105" s="25"/>
      <c r="ET105" s="25"/>
      <c r="EU105" s="25"/>
      <c r="EV105" s="25"/>
      <c r="EW105" s="25"/>
      <c r="EX105" s="25"/>
      <c r="EY105" s="25"/>
      <c r="EZ105" s="25"/>
      <c r="FA105" s="25"/>
      <c r="FB105" s="25"/>
      <c r="FC105" s="25"/>
    </row>
    <row r="106" spans="1:159" ht="18.75" customHeight="1">
      <c r="A106" s="7"/>
      <c r="B106" s="39"/>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O106" s="7"/>
      <c r="BP106" s="39"/>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P106" s="25"/>
      <c r="EQ106" s="25"/>
      <c r="ER106" s="25"/>
      <c r="ES106" s="25"/>
      <c r="ET106" s="25"/>
      <c r="EU106" s="25"/>
      <c r="EV106" s="25"/>
      <c r="EW106" s="25"/>
      <c r="EX106" s="25"/>
      <c r="EY106" s="25"/>
      <c r="EZ106" s="25"/>
      <c r="FA106" s="25"/>
      <c r="FB106" s="25"/>
      <c r="FC106" s="25"/>
    </row>
    <row r="107" spans="1:159" ht="18.75" customHeight="1">
      <c r="A107" s="7"/>
      <c r="B107" s="39"/>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O107" s="7"/>
      <c r="BP107" s="39"/>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P107" s="25"/>
      <c r="EQ107" s="25"/>
      <c r="ER107" s="25"/>
      <c r="ES107" s="25"/>
      <c r="ET107" s="25"/>
      <c r="EU107" s="25"/>
      <c r="EV107" s="25"/>
      <c r="EW107" s="25"/>
      <c r="EX107" s="25"/>
      <c r="EY107" s="25"/>
      <c r="EZ107" s="25"/>
      <c r="FA107" s="25"/>
      <c r="FB107" s="25"/>
      <c r="FC107" s="25"/>
    </row>
    <row r="108" spans="1:159" ht="18.75" customHeight="1">
      <c r="A108" s="7"/>
      <c r="B108" s="39"/>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O108" s="7"/>
      <c r="BP108" s="39"/>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P108" s="25"/>
      <c r="EQ108" s="25"/>
      <c r="ER108" s="25"/>
      <c r="ES108" s="25"/>
      <c r="ET108" s="25"/>
      <c r="EU108" s="25"/>
      <c r="EV108" s="25"/>
      <c r="EW108" s="25"/>
      <c r="EX108" s="25"/>
      <c r="EY108" s="25"/>
      <c r="EZ108" s="25"/>
      <c r="FA108" s="25"/>
      <c r="FB108" s="25"/>
      <c r="FC108" s="25"/>
    </row>
    <row r="109" spans="1:159" ht="18.75" customHeight="1">
      <c r="A109" s="7"/>
      <c r="B109" s="7"/>
      <c r="C109" s="57" t="str">
        <f>IF(対象災害選択シート!BL35&lt;&gt;"",対象災害選択シート!BL35,"")</f>
        <v>関連法：水防法</v>
      </c>
      <c r="D109" s="7"/>
      <c r="E109" s="7"/>
      <c r="F109" s="7"/>
      <c r="G109" s="7"/>
      <c r="H109" s="7"/>
      <c r="I109" s="7"/>
      <c r="J109" s="7"/>
      <c r="K109" s="7"/>
      <c r="L109" s="7"/>
      <c r="M109" s="7"/>
      <c r="N109" s="7"/>
      <c r="O109" s="7"/>
      <c r="P109" s="7"/>
      <c r="Q109" s="7"/>
      <c r="R109" s="7"/>
      <c r="S109" s="7"/>
      <c r="T109" s="7"/>
      <c r="U109" s="7"/>
      <c r="V109" s="7"/>
      <c r="W109" s="7"/>
      <c r="X109" s="7"/>
      <c r="BO109" s="7"/>
      <c r="BP109" s="7"/>
      <c r="BQ109" s="7" t="s">
        <v>471</v>
      </c>
      <c r="BR109" s="7"/>
      <c r="BS109" s="7"/>
      <c r="BT109" s="7"/>
      <c r="BU109" s="7"/>
      <c r="BV109" s="7"/>
      <c r="BW109" s="7"/>
      <c r="BX109" s="7"/>
      <c r="BY109" s="7"/>
      <c r="BZ109" s="7"/>
      <c r="CA109" s="7"/>
      <c r="CB109" s="7"/>
      <c r="CC109" s="7"/>
      <c r="CD109" s="7"/>
      <c r="CE109" s="7"/>
      <c r="CF109" s="7"/>
      <c r="CG109" s="7"/>
      <c r="CH109" s="7"/>
      <c r="CI109" s="7"/>
      <c r="CJ109" s="7"/>
      <c r="CK109" s="7"/>
      <c r="CL109" s="7"/>
      <c r="EP109" s="25"/>
      <c r="EQ109" s="25"/>
      <c r="ER109" s="25"/>
      <c r="ES109" s="25"/>
      <c r="ET109" s="25"/>
      <c r="EU109" s="25"/>
      <c r="EV109" s="25"/>
      <c r="EW109" s="25"/>
      <c r="EX109" s="25"/>
      <c r="EY109" s="25"/>
      <c r="EZ109" s="25"/>
      <c r="FA109" s="25"/>
      <c r="FB109" s="25"/>
      <c r="FC109" s="25"/>
    </row>
    <row r="110" spans="1:159" ht="18.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EP110" s="25"/>
      <c r="EQ110" s="25"/>
      <c r="ER110" s="25"/>
      <c r="ES110" s="25"/>
      <c r="ET110" s="25"/>
      <c r="EU110" s="25"/>
      <c r="EV110" s="25"/>
      <c r="EW110" s="25"/>
      <c r="EX110" s="25"/>
      <c r="EY110" s="25"/>
      <c r="EZ110" s="25"/>
      <c r="FA110" s="25"/>
      <c r="FB110" s="25"/>
      <c r="FC110" s="25"/>
    </row>
    <row r="111" spans="1:159" ht="18.75" customHeight="1">
      <c r="A111" s="7"/>
      <c r="C111" s="39" t="s">
        <v>108</v>
      </c>
      <c r="D111" s="7"/>
      <c r="E111" s="7"/>
      <c r="F111" s="7"/>
      <c r="G111" s="7"/>
      <c r="H111" s="7"/>
      <c r="I111" s="7"/>
      <c r="J111" s="7"/>
      <c r="K111" s="7"/>
      <c r="L111" s="7"/>
      <c r="M111" s="7"/>
      <c r="N111" s="7"/>
      <c r="O111" s="7"/>
      <c r="P111" s="7"/>
      <c r="Q111" s="7"/>
      <c r="R111" s="7"/>
      <c r="S111" s="7"/>
      <c r="T111" s="7"/>
      <c r="U111" s="7"/>
      <c r="V111" s="7"/>
      <c r="W111" s="7"/>
      <c r="X111" s="7"/>
      <c r="BO111" s="7"/>
      <c r="BQ111" s="39" t="s">
        <v>108</v>
      </c>
      <c r="BR111" s="7"/>
      <c r="BS111" s="7"/>
      <c r="BT111" s="7"/>
      <c r="BU111" s="7"/>
      <c r="BV111" s="7"/>
      <c r="BW111" s="7"/>
      <c r="BX111" s="7"/>
      <c r="BY111" s="7"/>
      <c r="BZ111" s="7"/>
      <c r="CA111" s="7"/>
      <c r="CB111" s="7"/>
      <c r="CC111" s="7"/>
      <c r="CD111" s="7"/>
      <c r="CE111" s="7"/>
      <c r="CF111" s="7"/>
      <c r="CG111" s="7"/>
      <c r="CH111" s="7"/>
      <c r="CI111" s="7"/>
      <c r="CJ111" s="7"/>
      <c r="CK111" s="7"/>
      <c r="CL111" s="7"/>
      <c r="EP111" s="25"/>
      <c r="EQ111" s="25"/>
      <c r="ER111" s="25"/>
      <c r="ES111" s="25"/>
      <c r="ET111" s="25"/>
      <c r="EU111" s="25"/>
      <c r="EV111" s="25"/>
      <c r="EW111" s="25"/>
      <c r="EX111" s="25"/>
      <c r="EY111" s="25"/>
      <c r="EZ111" s="25"/>
      <c r="FA111" s="25"/>
      <c r="FB111" s="25"/>
      <c r="FC111" s="25"/>
    </row>
    <row r="112" spans="1:159" ht="18.75" customHeight="1">
      <c r="A112" s="7"/>
      <c r="B112" s="7"/>
      <c r="C112" s="56" t="s">
        <v>329</v>
      </c>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O112" s="7"/>
      <c r="BP112" s="7"/>
      <c r="BQ112" s="56" t="s">
        <v>329</v>
      </c>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P112" s="25"/>
      <c r="EQ112" s="25"/>
      <c r="ER112" s="25"/>
      <c r="ES112" s="25"/>
      <c r="ET112" s="25"/>
      <c r="EU112" s="25"/>
      <c r="EV112" s="25"/>
      <c r="EW112" s="25"/>
      <c r="EX112" s="25"/>
      <c r="EY112" s="25"/>
      <c r="EZ112" s="25"/>
      <c r="FA112" s="25"/>
    </row>
    <row r="113" spans="1:183" ht="18.75" customHeight="1">
      <c r="A113" s="7"/>
      <c r="B113" s="7"/>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O113" s="7"/>
      <c r="BP113" s="7"/>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P113" s="25"/>
      <c r="EQ113" s="25"/>
      <c r="ER113" s="25"/>
      <c r="ES113" s="25"/>
      <c r="ET113" s="25"/>
      <c r="EU113" s="25"/>
      <c r="EV113" s="25"/>
      <c r="EW113" s="25"/>
      <c r="EX113" s="25"/>
      <c r="EY113" s="25"/>
      <c r="EZ113" s="25"/>
      <c r="FA113" s="25"/>
    </row>
    <row r="114" spans="1:183" ht="18.75" customHeight="1">
      <c r="A114" s="7"/>
      <c r="B114" s="7"/>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O114" s="7"/>
      <c r="BP114" s="7"/>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P114" s="25"/>
      <c r="EQ114" s="25"/>
      <c r="ER114" s="25"/>
      <c r="ES114" s="25"/>
      <c r="ET114" s="25"/>
      <c r="EU114" s="25"/>
      <c r="EV114" s="25"/>
      <c r="EW114" s="25"/>
      <c r="EX114" s="25"/>
      <c r="EY114" s="25"/>
      <c r="EZ114" s="25"/>
      <c r="FA114" s="25"/>
    </row>
    <row r="115" spans="1:183" ht="18.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EE115" s="24"/>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row>
    <row r="116" spans="1:183" ht="18.75" customHeight="1">
      <c r="A116" s="7"/>
      <c r="C116" s="39" t="s">
        <v>216</v>
      </c>
      <c r="D116" s="7"/>
      <c r="E116" s="7"/>
      <c r="F116" s="7"/>
      <c r="G116" s="7"/>
      <c r="H116" s="7"/>
      <c r="I116" s="7"/>
      <c r="J116" s="7"/>
      <c r="K116" s="7"/>
      <c r="L116" s="7"/>
      <c r="M116" s="7"/>
      <c r="N116" s="7"/>
      <c r="O116" s="7"/>
      <c r="P116" s="7"/>
      <c r="Q116" s="7"/>
      <c r="R116" s="7"/>
      <c r="S116" s="7"/>
      <c r="T116" s="7"/>
      <c r="U116" s="7"/>
      <c r="V116" s="7"/>
      <c r="W116" s="7"/>
      <c r="X116" s="7"/>
      <c r="BO116" s="7"/>
      <c r="BQ116" s="39" t="s">
        <v>216</v>
      </c>
      <c r="BR116" s="7"/>
      <c r="BS116" s="7"/>
      <c r="BT116" s="7"/>
      <c r="BU116" s="7"/>
      <c r="BV116" s="7"/>
      <c r="BW116" s="7"/>
      <c r="BX116" s="7"/>
      <c r="BY116" s="7"/>
      <c r="BZ116" s="7"/>
      <c r="CA116" s="7"/>
      <c r="CB116" s="7"/>
      <c r="CC116" s="7"/>
      <c r="CD116" s="7"/>
      <c r="CE116" s="7"/>
      <c r="CF116" s="7"/>
      <c r="CG116" s="7"/>
      <c r="CH116" s="7"/>
      <c r="CI116" s="7"/>
      <c r="CJ116" s="7"/>
      <c r="CK116" s="7"/>
      <c r="CL116" s="7"/>
    </row>
    <row r="117" spans="1:183" ht="18.75" customHeight="1">
      <c r="A117" s="7"/>
      <c r="B117" s="7"/>
      <c r="C117" s="58" t="s">
        <v>208</v>
      </c>
      <c r="D117" s="7"/>
      <c r="E117" s="7"/>
      <c r="F117" s="7"/>
      <c r="G117" s="7"/>
      <c r="H117" s="7"/>
      <c r="I117" s="7"/>
      <c r="J117" s="7"/>
      <c r="K117" s="7"/>
      <c r="L117" s="7"/>
      <c r="M117" s="7"/>
      <c r="N117" s="7"/>
      <c r="O117" s="7"/>
      <c r="P117" s="7"/>
      <c r="Q117" s="7"/>
      <c r="R117" s="7"/>
      <c r="S117" s="7"/>
      <c r="T117" s="7"/>
      <c r="U117" s="7"/>
      <c r="V117" s="7"/>
      <c r="W117" s="7"/>
      <c r="X117" s="7"/>
      <c r="BO117" s="7"/>
      <c r="BP117" s="7"/>
      <c r="BQ117" s="58" t="s">
        <v>208</v>
      </c>
      <c r="BR117" s="7"/>
      <c r="BS117" s="7"/>
      <c r="BT117" s="7"/>
      <c r="BU117" s="7"/>
      <c r="BV117" s="7"/>
      <c r="BW117" s="7"/>
      <c r="BX117" s="7"/>
      <c r="BY117" s="7"/>
      <c r="BZ117" s="7"/>
      <c r="CA117" s="7"/>
      <c r="CB117" s="7"/>
      <c r="CC117" s="7"/>
      <c r="CD117" s="7"/>
      <c r="CE117" s="7"/>
      <c r="CF117" s="7"/>
      <c r="CG117" s="7"/>
      <c r="CH117" s="7"/>
      <c r="CI117" s="7"/>
      <c r="CJ117" s="7"/>
      <c r="CK117" s="7"/>
      <c r="CL117" s="7"/>
    </row>
    <row r="118" spans="1:183" ht="18.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row>
    <row r="119" spans="1:183" ht="18.75" customHeight="1">
      <c r="A119" s="7"/>
      <c r="B119" s="7"/>
      <c r="C119" s="7"/>
      <c r="D119" s="7"/>
      <c r="E119" s="7"/>
      <c r="F119" s="7"/>
      <c r="G119" s="7"/>
      <c r="H119" s="7"/>
      <c r="I119" s="7"/>
      <c r="J119" s="7"/>
      <c r="K119" s="7"/>
      <c r="L119" s="190" t="s">
        <v>214</v>
      </c>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c r="AH119" s="190"/>
      <c r="AI119" s="190"/>
      <c r="AJ119" s="190"/>
      <c r="AK119" s="190"/>
      <c r="AL119" s="190"/>
      <c r="AM119" s="190"/>
      <c r="AN119" s="190"/>
      <c r="AO119" s="190"/>
      <c r="AP119" s="190"/>
      <c r="AQ119" s="190"/>
      <c r="AR119" s="190"/>
      <c r="AS119" s="190"/>
      <c r="AT119" s="190"/>
      <c r="AU119" s="190"/>
      <c r="AV119" s="190"/>
      <c r="AW119" s="190"/>
      <c r="AX119" s="190"/>
      <c r="AY119" s="190"/>
      <c r="AZ119" s="190"/>
      <c r="BA119" s="190"/>
      <c r="BB119" s="190"/>
      <c r="BC119" s="190"/>
      <c r="BO119" s="7"/>
      <c r="BP119" s="7"/>
      <c r="BQ119" s="7"/>
      <c r="BR119" s="7"/>
      <c r="BS119" s="7"/>
      <c r="BT119" s="7"/>
      <c r="BU119" s="7"/>
      <c r="BV119" s="7"/>
      <c r="BW119" s="7"/>
      <c r="BX119" s="7"/>
      <c r="BY119" s="7"/>
      <c r="BZ119" s="190" t="s">
        <v>214</v>
      </c>
      <c r="CA119" s="190"/>
      <c r="CB119" s="190"/>
      <c r="CC119" s="190"/>
      <c r="CD119" s="190"/>
      <c r="CE119" s="190"/>
      <c r="CF119" s="190"/>
      <c r="CG119" s="190"/>
      <c r="CH119" s="190"/>
      <c r="CI119" s="190"/>
      <c r="CJ119" s="190"/>
      <c r="CK119" s="190"/>
      <c r="CL119" s="190"/>
      <c r="CM119" s="190"/>
      <c r="CN119" s="190"/>
      <c r="CO119" s="190"/>
      <c r="CP119" s="190"/>
      <c r="CQ119" s="190"/>
      <c r="CR119" s="190"/>
      <c r="CS119" s="190"/>
      <c r="CT119" s="190"/>
      <c r="CU119" s="190"/>
      <c r="CV119" s="190"/>
      <c r="CW119" s="190"/>
      <c r="CX119" s="190"/>
      <c r="CY119" s="190"/>
      <c r="CZ119" s="190"/>
      <c r="DA119" s="190"/>
      <c r="DB119" s="190"/>
      <c r="DC119" s="190"/>
      <c r="DD119" s="190"/>
      <c r="DE119" s="190"/>
      <c r="DF119" s="190"/>
      <c r="DG119" s="190"/>
      <c r="DH119" s="190"/>
      <c r="DI119" s="190"/>
      <c r="DJ119" s="190"/>
      <c r="DK119" s="190"/>
      <c r="DL119" s="190"/>
      <c r="DM119" s="190"/>
      <c r="DN119" s="190"/>
      <c r="DO119" s="190"/>
      <c r="DP119" s="190"/>
      <c r="DQ119" s="190"/>
      <c r="EJ119" s="29"/>
      <c r="EK119" s="29"/>
      <c r="EL119" s="29"/>
      <c r="EM119" s="29"/>
      <c r="EN119" s="29"/>
      <c r="EO119" s="29"/>
      <c r="EP119" s="29"/>
      <c r="EQ119" s="29"/>
      <c r="ER119" s="29"/>
      <c r="ES119" s="29"/>
      <c r="ET119" s="29"/>
      <c r="EU119" s="29"/>
      <c r="EV119" s="29"/>
      <c r="EW119" s="29"/>
      <c r="EX119" s="29"/>
      <c r="EY119" s="29"/>
      <c r="EZ119" s="29"/>
      <c r="FA119" s="29"/>
      <c r="FB119" s="29"/>
      <c r="FC119" s="29"/>
      <c r="FD119" s="29"/>
      <c r="FE119" s="29"/>
      <c r="FF119" s="29"/>
      <c r="FG119" s="29"/>
      <c r="FH119" s="29"/>
      <c r="FI119" s="29"/>
      <c r="FJ119" s="29"/>
      <c r="FK119" s="29"/>
      <c r="FL119" s="29"/>
      <c r="FM119" s="29"/>
      <c r="FN119" s="29"/>
      <c r="FO119" s="29"/>
      <c r="FP119" s="29"/>
      <c r="FQ119" s="29"/>
      <c r="FR119" s="29"/>
      <c r="FS119" s="29"/>
      <c r="FT119" s="29"/>
      <c r="FU119" s="29"/>
      <c r="FV119" s="29"/>
      <c r="FW119" s="29"/>
      <c r="FX119" s="29"/>
      <c r="FY119" s="29"/>
      <c r="FZ119" s="29"/>
      <c r="GA119" s="29"/>
    </row>
    <row r="120" spans="1:183" ht="18.75" customHeight="1">
      <c r="A120" s="7"/>
      <c r="B120" s="40"/>
      <c r="C120" s="40"/>
      <c r="D120" s="40"/>
      <c r="E120" s="40"/>
      <c r="F120" s="40"/>
      <c r="G120" s="40"/>
      <c r="H120" s="40"/>
      <c r="I120" s="40"/>
      <c r="J120" s="40"/>
      <c r="K120" s="40"/>
      <c r="L120" s="191"/>
      <c r="M120" s="198"/>
      <c r="N120" s="198"/>
      <c r="O120" s="198"/>
      <c r="P120" s="198"/>
      <c r="Q120" s="198"/>
      <c r="R120" s="198"/>
      <c r="S120" s="198"/>
      <c r="T120" s="229" t="s">
        <v>404</v>
      </c>
      <c r="U120" s="233"/>
      <c r="V120" s="233"/>
      <c r="W120" s="233"/>
      <c r="X120" s="233"/>
      <c r="Y120" s="233"/>
      <c r="Z120" s="233"/>
      <c r="AA120" s="233"/>
      <c r="AB120" s="233"/>
      <c r="AC120" s="233"/>
      <c r="AD120" s="233"/>
      <c r="AE120" s="233"/>
      <c r="AF120" s="233"/>
      <c r="AG120" s="233"/>
      <c r="AH120" s="233"/>
      <c r="AI120" s="233"/>
      <c r="AJ120" s="233"/>
      <c r="AK120" s="337"/>
      <c r="AL120" s="229" t="s">
        <v>120</v>
      </c>
      <c r="AM120" s="233"/>
      <c r="AN120" s="233"/>
      <c r="AO120" s="233"/>
      <c r="AP120" s="233"/>
      <c r="AQ120" s="233"/>
      <c r="AR120" s="233"/>
      <c r="AS120" s="233"/>
      <c r="AT120" s="233"/>
      <c r="AU120" s="233"/>
      <c r="AV120" s="233"/>
      <c r="AW120" s="233"/>
      <c r="AX120" s="233"/>
      <c r="AY120" s="233"/>
      <c r="AZ120" s="233"/>
      <c r="BA120" s="233"/>
      <c r="BB120" s="233"/>
      <c r="BC120" s="379"/>
      <c r="BD120" s="40"/>
      <c r="BE120" s="40"/>
      <c r="BF120" s="40"/>
      <c r="BG120" s="40"/>
      <c r="BH120" s="40"/>
      <c r="BI120" s="40"/>
      <c r="BJ120" s="40"/>
      <c r="BK120" s="40"/>
      <c r="BL120" s="40"/>
      <c r="BM120" s="40"/>
      <c r="BN120" s="40"/>
      <c r="BO120" s="7"/>
      <c r="BP120" s="40"/>
      <c r="BQ120" s="40"/>
      <c r="BR120" s="40"/>
      <c r="BS120" s="40"/>
      <c r="BT120" s="40"/>
      <c r="BU120" s="40"/>
      <c r="BV120" s="40"/>
      <c r="BW120" s="40"/>
      <c r="BX120" s="40"/>
      <c r="BY120" s="40"/>
      <c r="BZ120" s="191"/>
      <c r="CA120" s="198"/>
      <c r="CB120" s="198"/>
      <c r="CC120" s="198"/>
      <c r="CD120" s="198"/>
      <c r="CE120" s="198"/>
      <c r="CF120" s="198"/>
      <c r="CG120" s="198"/>
      <c r="CH120" s="229" t="s">
        <v>404</v>
      </c>
      <c r="CI120" s="233"/>
      <c r="CJ120" s="233"/>
      <c r="CK120" s="233"/>
      <c r="CL120" s="233"/>
      <c r="CM120" s="233"/>
      <c r="CN120" s="233"/>
      <c r="CO120" s="233"/>
      <c r="CP120" s="233"/>
      <c r="CQ120" s="233"/>
      <c r="CR120" s="233"/>
      <c r="CS120" s="233"/>
      <c r="CT120" s="233"/>
      <c r="CU120" s="233"/>
      <c r="CV120" s="233"/>
      <c r="CW120" s="233"/>
      <c r="CX120" s="233"/>
      <c r="CY120" s="337"/>
      <c r="CZ120" s="229" t="s">
        <v>120</v>
      </c>
      <c r="DA120" s="233"/>
      <c r="DB120" s="233"/>
      <c r="DC120" s="233"/>
      <c r="DD120" s="233"/>
      <c r="DE120" s="233"/>
      <c r="DF120" s="233"/>
      <c r="DG120" s="233"/>
      <c r="DH120" s="233"/>
      <c r="DI120" s="233"/>
      <c r="DJ120" s="233"/>
      <c r="DK120" s="233"/>
      <c r="DL120" s="233"/>
      <c r="DM120" s="233"/>
      <c r="DN120" s="233"/>
      <c r="DO120" s="233"/>
      <c r="DP120" s="233"/>
      <c r="DQ120" s="379"/>
      <c r="DR120" s="40"/>
      <c r="DS120" s="40"/>
      <c r="DT120" s="40"/>
      <c r="DU120" s="40"/>
      <c r="DV120" s="40"/>
      <c r="DW120" s="40"/>
      <c r="DX120" s="40"/>
      <c r="DY120" s="40"/>
      <c r="DZ120" s="40"/>
      <c r="EA120" s="40"/>
      <c r="EB120" s="40"/>
      <c r="EC120" s="40"/>
      <c r="ED120" s="583"/>
    </row>
    <row r="121" spans="1:183" ht="18.75" customHeight="1">
      <c r="A121" s="7"/>
      <c r="B121" s="40"/>
      <c r="C121" s="40"/>
      <c r="D121" s="40"/>
      <c r="E121" s="40"/>
      <c r="F121" s="40"/>
      <c r="G121" s="40"/>
      <c r="H121" s="40"/>
      <c r="I121" s="40"/>
      <c r="J121" s="40"/>
      <c r="K121" s="40"/>
      <c r="L121" s="192"/>
      <c r="M121" s="199"/>
      <c r="N121" s="199"/>
      <c r="O121" s="199"/>
      <c r="P121" s="199"/>
      <c r="Q121" s="199"/>
      <c r="R121" s="199"/>
      <c r="S121" s="199"/>
      <c r="T121" s="230" t="s">
        <v>246</v>
      </c>
      <c r="U121" s="230"/>
      <c r="V121" s="230"/>
      <c r="W121" s="230"/>
      <c r="X121" s="230"/>
      <c r="Y121" s="230"/>
      <c r="Z121" s="230"/>
      <c r="AA121" s="230"/>
      <c r="AB121" s="230"/>
      <c r="AC121" s="230" t="s">
        <v>406</v>
      </c>
      <c r="AD121" s="230"/>
      <c r="AE121" s="230"/>
      <c r="AF121" s="230"/>
      <c r="AG121" s="230"/>
      <c r="AH121" s="230"/>
      <c r="AI121" s="230"/>
      <c r="AJ121" s="230"/>
      <c r="AK121" s="230"/>
      <c r="AL121" s="230" t="s">
        <v>246</v>
      </c>
      <c r="AM121" s="230"/>
      <c r="AN121" s="230"/>
      <c r="AO121" s="230"/>
      <c r="AP121" s="230"/>
      <c r="AQ121" s="230"/>
      <c r="AR121" s="230"/>
      <c r="AS121" s="230"/>
      <c r="AT121" s="230"/>
      <c r="AU121" s="230" t="s">
        <v>406</v>
      </c>
      <c r="AV121" s="230"/>
      <c r="AW121" s="230"/>
      <c r="AX121" s="230"/>
      <c r="AY121" s="230"/>
      <c r="AZ121" s="230"/>
      <c r="BA121" s="230"/>
      <c r="BB121" s="230"/>
      <c r="BC121" s="380"/>
      <c r="BD121" s="40"/>
      <c r="BE121" s="40"/>
      <c r="BF121" s="40"/>
      <c r="BG121" s="40"/>
      <c r="BH121" s="40"/>
      <c r="BI121" s="40"/>
      <c r="BJ121" s="40"/>
      <c r="BK121" s="40"/>
      <c r="BL121" s="40"/>
      <c r="BM121" s="40"/>
      <c r="BN121" s="40"/>
      <c r="BO121" s="7"/>
      <c r="BP121" s="40"/>
      <c r="BQ121" s="40"/>
      <c r="BR121" s="40"/>
      <c r="BS121" s="40"/>
      <c r="BT121" s="40"/>
      <c r="BU121" s="40"/>
      <c r="BV121" s="40"/>
      <c r="BW121" s="40"/>
      <c r="BX121" s="40"/>
      <c r="BY121" s="40"/>
      <c r="BZ121" s="192"/>
      <c r="CA121" s="199"/>
      <c r="CB121" s="199"/>
      <c r="CC121" s="199"/>
      <c r="CD121" s="199"/>
      <c r="CE121" s="199"/>
      <c r="CF121" s="199"/>
      <c r="CG121" s="199"/>
      <c r="CH121" s="230" t="s">
        <v>246</v>
      </c>
      <c r="CI121" s="230"/>
      <c r="CJ121" s="230"/>
      <c r="CK121" s="230"/>
      <c r="CL121" s="230"/>
      <c r="CM121" s="230"/>
      <c r="CN121" s="230"/>
      <c r="CO121" s="230"/>
      <c r="CP121" s="230"/>
      <c r="CQ121" s="230" t="s">
        <v>406</v>
      </c>
      <c r="CR121" s="230"/>
      <c r="CS121" s="230"/>
      <c r="CT121" s="230"/>
      <c r="CU121" s="230"/>
      <c r="CV121" s="230"/>
      <c r="CW121" s="230"/>
      <c r="CX121" s="230"/>
      <c r="CY121" s="230"/>
      <c r="CZ121" s="230" t="s">
        <v>246</v>
      </c>
      <c r="DA121" s="230"/>
      <c r="DB121" s="230"/>
      <c r="DC121" s="230"/>
      <c r="DD121" s="230"/>
      <c r="DE121" s="230"/>
      <c r="DF121" s="230"/>
      <c r="DG121" s="230"/>
      <c r="DH121" s="230"/>
      <c r="DI121" s="230" t="s">
        <v>406</v>
      </c>
      <c r="DJ121" s="230"/>
      <c r="DK121" s="230"/>
      <c r="DL121" s="230"/>
      <c r="DM121" s="230"/>
      <c r="DN121" s="230"/>
      <c r="DO121" s="230"/>
      <c r="DP121" s="230"/>
      <c r="DQ121" s="380"/>
      <c r="DR121" s="40"/>
      <c r="DS121" s="40"/>
      <c r="DT121" s="40"/>
      <c r="DU121" s="40"/>
      <c r="DV121" s="40"/>
      <c r="DW121" s="40"/>
      <c r="DX121" s="40"/>
      <c r="DY121" s="40"/>
      <c r="DZ121" s="40"/>
      <c r="EA121" s="40"/>
      <c r="EB121" s="40"/>
      <c r="EC121" s="40"/>
      <c r="ED121" s="583"/>
    </row>
    <row r="122" spans="1:183" ht="18.75" customHeight="1">
      <c r="A122" s="7"/>
      <c r="B122" s="40"/>
      <c r="C122" s="40"/>
      <c r="D122" s="40"/>
      <c r="E122" s="40"/>
      <c r="F122" s="40"/>
      <c r="G122" s="40"/>
      <c r="H122" s="40"/>
      <c r="I122" s="40"/>
      <c r="J122" s="40"/>
      <c r="K122" s="40"/>
      <c r="L122" s="192" t="s">
        <v>191</v>
      </c>
      <c r="M122" s="199"/>
      <c r="N122" s="199"/>
      <c r="O122" s="199"/>
      <c r="P122" s="199"/>
      <c r="Q122" s="199"/>
      <c r="R122" s="199"/>
      <c r="S122" s="199"/>
      <c r="T122" s="231" t="s">
        <v>407</v>
      </c>
      <c r="U122" s="234"/>
      <c r="V122" s="234"/>
      <c r="W122" s="260"/>
      <c r="X122" s="260"/>
      <c r="Y122" s="260"/>
      <c r="Z122" s="234" t="s">
        <v>264</v>
      </c>
      <c r="AA122" s="234"/>
      <c r="AB122" s="301"/>
      <c r="AC122" s="231" t="s">
        <v>407</v>
      </c>
      <c r="AD122" s="234"/>
      <c r="AE122" s="234"/>
      <c r="AF122" s="260"/>
      <c r="AG122" s="260"/>
      <c r="AH122" s="260"/>
      <c r="AI122" s="234" t="s">
        <v>264</v>
      </c>
      <c r="AJ122" s="234"/>
      <c r="AK122" s="301"/>
      <c r="AL122" s="231" t="s">
        <v>407</v>
      </c>
      <c r="AM122" s="234"/>
      <c r="AN122" s="234"/>
      <c r="AO122" s="260"/>
      <c r="AP122" s="260"/>
      <c r="AQ122" s="260"/>
      <c r="AR122" s="234" t="s">
        <v>264</v>
      </c>
      <c r="AS122" s="234"/>
      <c r="AT122" s="301"/>
      <c r="AU122" s="231" t="s">
        <v>407</v>
      </c>
      <c r="AV122" s="234"/>
      <c r="AW122" s="234"/>
      <c r="AX122" s="260"/>
      <c r="AY122" s="260"/>
      <c r="AZ122" s="260"/>
      <c r="BA122" s="234" t="s">
        <v>264</v>
      </c>
      <c r="BB122" s="234"/>
      <c r="BC122" s="381"/>
      <c r="BD122" s="40"/>
      <c r="BE122" s="40"/>
      <c r="BF122" s="40"/>
      <c r="BG122" s="40"/>
      <c r="BH122" s="40"/>
      <c r="BI122" s="40"/>
      <c r="BJ122" s="40"/>
      <c r="BK122" s="40"/>
      <c r="BL122" s="40"/>
      <c r="BM122" s="40"/>
      <c r="BN122" s="40"/>
      <c r="BO122" s="7"/>
      <c r="BP122" s="40"/>
      <c r="BQ122" s="40"/>
      <c r="BR122" s="40"/>
      <c r="BS122" s="40"/>
      <c r="BT122" s="40"/>
      <c r="BU122" s="40"/>
      <c r="BV122" s="40"/>
      <c r="BW122" s="40"/>
      <c r="BX122" s="40"/>
      <c r="BY122" s="40"/>
      <c r="BZ122" s="192" t="s">
        <v>191</v>
      </c>
      <c r="CA122" s="199"/>
      <c r="CB122" s="199"/>
      <c r="CC122" s="199"/>
      <c r="CD122" s="199"/>
      <c r="CE122" s="199"/>
      <c r="CF122" s="199"/>
      <c r="CG122" s="199"/>
      <c r="CH122" s="231" t="s">
        <v>407</v>
      </c>
      <c r="CI122" s="234"/>
      <c r="CJ122" s="234"/>
      <c r="CK122" s="260">
        <v>155</v>
      </c>
      <c r="CL122" s="260"/>
      <c r="CM122" s="260"/>
      <c r="CN122" s="234" t="s">
        <v>264</v>
      </c>
      <c r="CO122" s="234"/>
      <c r="CP122" s="301"/>
      <c r="CQ122" s="231" t="s">
        <v>407</v>
      </c>
      <c r="CR122" s="234"/>
      <c r="CS122" s="234"/>
      <c r="CT122" s="260">
        <v>52</v>
      </c>
      <c r="CU122" s="260"/>
      <c r="CV122" s="260"/>
      <c r="CW122" s="234" t="s">
        <v>264</v>
      </c>
      <c r="CX122" s="234"/>
      <c r="CY122" s="301"/>
      <c r="CZ122" s="231" t="s">
        <v>407</v>
      </c>
      <c r="DA122" s="234"/>
      <c r="DB122" s="234"/>
      <c r="DC122" s="260"/>
      <c r="DD122" s="260"/>
      <c r="DE122" s="260"/>
      <c r="DF122" s="234" t="s">
        <v>264</v>
      </c>
      <c r="DG122" s="234"/>
      <c r="DH122" s="301"/>
      <c r="DI122" s="231" t="s">
        <v>407</v>
      </c>
      <c r="DJ122" s="234"/>
      <c r="DK122" s="234"/>
      <c r="DL122" s="260"/>
      <c r="DM122" s="260"/>
      <c r="DN122" s="260"/>
      <c r="DO122" s="234" t="s">
        <v>264</v>
      </c>
      <c r="DP122" s="234"/>
      <c r="DQ122" s="381"/>
      <c r="DR122" s="40"/>
      <c r="DS122" s="40"/>
      <c r="DT122" s="40"/>
      <c r="DU122" s="40"/>
      <c r="DV122" s="40"/>
      <c r="DW122" s="40"/>
      <c r="DX122" s="40"/>
      <c r="DY122" s="40"/>
      <c r="DZ122" s="40"/>
      <c r="EA122" s="40"/>
      <c r="EB122" s="40"/>
      <c r="EC122" s="40"/>
      <c r="ED122" s="583"/>
    </row>
    <row r="123" spans="1:183" ht="18.75" customHeight="1">
      <c r="A123" s="7"/>
      <c r="B123" s="40"/>
      <c r="C123" s="40"/>
      <c r="D123" s="40"/>
      <c r="E123" s="40"/>
      <c r="F123" s="40"/>
      <c r="G123" s="40"/>
      <c r="H123" s="40"/>
      <c r="I123" s="40"/>
      <c r="J123" s="40"/>
      <c r="K123" s="40"/>
      <c r="L123" s="193" t="s">
        <v>331</v>
      </c>
      <c r="M123" s="200"/>
      <c r="N123" s="200"/>
      <c r="O123" s="200"/>
      <c r="P123" s="200"/>
      <c r="Q123" s="200"/>
      <c r="R123" s="200"/>
      <c r="S123" s="200"/>
      <c r="T123" s="232" t="s">
        <v>407</v>
      </c>
      <c r="U123" s="235"/>
      <c r="V123" s="235"/>
      <c r="W123" s="261"/>
      <c r="X123" s="261"/>
      <c r="Y123" s="261"/>
      <c r="Z123" s="235" t="s">
        <v>264</v>
      </c>
      <c r="AA123" s="235"/>
      <c r="AB123" s="302"/>
      <c r="AC123" s="232" t="s">
        <v>407</v>
      </c>
      <c r="AD123" s="235"/>
      <c r="AE123" s="235"/>
      <c r="AF123" s="261"/>
      <c r="AG123" s="261"/>
      <c r="AH123" s="261"/>
      <c r="AI123" s="235" t="s">
        <v>264</v>
      </c>
      <c r="AJ123" s="235"/>
      <c r="AK123" s="302"/>
      <c r="AL123" s="232" t="s">
        <v>407</v>
      </c>
      <c r="AM123" s="235"/>
      <c r="AN123" s="235"/>
      <c r="AO123" s="261"/>
      <c r="AP123" s="261"/>
      <c r="AQ123" s="261"/>
      <c r="AR123" s="235" t="s">
        <v>264</v>
      </c>
      <c r="AS123" s="235"/>
      <c r="AT123" s="302"/>
      <c r="AU123" s="232" t="s">
        <v>407</v>
      </c>
      <c r="AV123" s="235"/>
      <c r="AW123" s="235"/>
      <c r="AX123" s="261"/>
      <c r="AY123" s="261"/>
      <c r="AZ123" s="261"/>
      <c r="BA123" s="235" t="s">
        <v>264</v>
      </c>
      <c r="BB123" s="235"/>
      <c r="BC123" s="382"/>
      <c r="BD123" s="40"/>
      <c r="BE123" s="40"/>
      <c r="BF123" s="40"/>
      <c r="BG123" s="40"/>
      <c r="BH123" s="40"/>
      <c r="BI123" s="40"/>
      <c r="BJ123" s="40"/>
      <c r="BK123" s="40"/>
      <c r="BL123" s="40"/>
      <c r="BM123" s="40"/>
      <c r="BN123" s="40"/>
      <c r="BO123" s="7"/>
      <c r="BP123" s="40"/>
      <c r="BQ123" s="40"/>
      <c r="BR123" s="40"/>
      <c r="BS123" s="40"/>
      <c r="BT123" s="40"/>
      <c r="BU123" s="40"/>
      <c r="BV123" s="40"/>
      <c r="BW123" s="40"/>
      <c r="BX123" s="40"/>
      <c r="BY123" s="40"/>
      <c r="BZ123" s="193" t="s">
        <v>331</v>
      </c>
      <c r="CA123" s="200"/>
      <c r="CB123" s="200"/>
      <c r="CC123" s="200"/>
      <c r="CD123" s="200"/>
      <c r="CE123" s="200"/>
      <c r="CF123" s="200"/>
      <c r="CG123" s="200"/>
      <c r="CH123" s="232" t="s">
        <v>407</v>
      </c>
      <c r="CI123" s="235"/>
      <c r="CJ123" s="235"/>
      <c r="CK123" s="261"/>
      <c r="CL123" s="261"/>
      <c r="CM123" s="261"/>
      <c r="CN123" s="235" t="s">
        <v>264</v>
      </c>
      <c r="CO123" s="235"/>
      <c r="CP123" s="302"/>
      <c r="CQ123" s="232" t="s">
        <v>407</v>
      </c>
      <c r="CR123" s="235"/>
      <c r="CS123" s="235"/>
      <c r="CT123" s="261"/>
      <c r="CU123" s="261"/>
      <c r="CV123" s="261"/>
      <c r="CW123" s="235" t="s">
        <v>264</v>
      </c>
      <c r="CX123" s="235"/>
      <c r="CY123" s="302"/>
      <c r="CZ123" s="232" t="s">
        <v>407</v>
      </c>
      <c r="DA123" s="235"/>
      <c r="DB123" s="235"/>
      <c r="DC123" s="261"/>
      <c r="DD123" s="261"/>
      <c r="DE123" s="261"/>
      <c r="DF123" s="235" t="s">
        <v>264</v>
      </c>
      <c r="DG123" s="235"/>
      <c r="DH123" s="302"/>
      <c r="DI123" s="232" t="s">
        <v>407</v>
      </c>
      <c r="DJ123" s="235"/>
      <c r="DK123" s="235"/>
      <c r="DL123" s="261"/>
      <c r="DM123" s="261"/>
      <c r="DN123" s="261"/>
      <c r="DO123" s="235" t="s">
        <v>264</v>
      </c>
      <c r="DP123" s="235"/>
      <c r="DQ123" s="382"/>
      <c r="DR123" s="40"/>
      <c r="DS123" s="40"/>
      <c r="DT123" s="40"/>
      <c r="DU123" s="40"/>
      <c r="DV123" s="40"/>
      <c r="DW123" s="40"/>
      <c r="DX123" s="40"/>
      <c r="DY123" s="40"/>
      <c r="DZ123" s="40"/>
      <c r="EA123" s="40"/>
      <c r="EB123" s="40"/>
      <c r="EC123" s="40"/>
      <c r="ED123" s="583"/>
    </row>
    <row r="124" spans="1:183" ht="18.75" customHeight="1">
      <c r="A124" s="7"/>
      <c r="V124" s="7"/>
      <c r="W124" s="7"/>
      <c r="X124" s="7"/>
      <c r="BO124" s="7"/>
      <c r="CJ124" s="7"/>
      <c r="CK124" s="7"/>
      <c r="CL124" s="7"/>
    </row>
    <row r="125" spans="1:183" ht="18.75" customHeight="1">
      <c r="A125" s="7"/>
      <c r="B125" s="7"/>
      <c r="C125" s="7"/>
      <c r="D125" s="7"/>
      <c r="F125" s="7"/>
      <c r="G125" s="7"/>
      <c r="H125" s="7"/>
      <c r="I125" s="7"/>
      <c r="J125" s="7"/>
      <c r="K125" s="7"/>
      <c r="L125" s="7" t="s">
        <v>75</v>
      </c>
      <c r="M125" s="7"/>
      <c r="N125" s="7"/>
      <c r="O125" s="7"/>
      <c r="P125" s="90"/>
      <c r="Q125" s="90"/>
      <c r="R125" s="90"/>
      <c r="S125" s="90"/>
      <c r="T125" s="90"/>
      <c r="U125" s="90"/>
      <c r="V125" s="90"/>
      <c r="W125" s="90"/>
      <c r="X125" s="90"/>
      <c r="BO125" s="7"/>
      <c r="BP125" s="7"/>
      <c r="BQ125" s="7"/>
      <c r="BR125" s="7"/>
      <c r="BU125" s="7"/>
      <c r="BV125" s="7"/>
      <c r="BW125" s="7"/>
      <c r="BX125" s="7"/>
      <c r="BY125" s="7"/>
      <c r="BZ125" s="7" t="s">
        <v>75</v>
      </c>
      <c r="CA125" s="7"/>
      <c r="CB125" s="7"/>
      <c r="CC125" s="7"/>
      <c r="CD125" s="90"/>
      <c r="CE125" s="90"/>
      <c r="CF125" s="90"/>
      <c r="CG125" s="90"/>
      <c r="CH125" s="90"/>
      <c r="CI125" s="90"/>
      <c r="CJ125" s="90"/>
      <c r="CK125" s="90"/>
      <c r="CL125" s="90"/>
    </row>
    <row r="126" spans="1:183" ht="18.75" customHeight="1">
      <c r="A126" s="7"/>
      <c r="B126" s="7"/>
      <c r="C126" s="7"/>
      <c r="F126" s="7"/>
      <c r="G126" s="7"/>
      <c r="H126" s="7"/>
      <c r="I126" s="7"/>
      <c r="J126" s="7"/>
      <c r="K126" s="7"/>
      <c r="L126" s="7" t="s">
        <v>375</v>
      </c>
      <c r="M126" s="7"/>
      <c r="N126" s="7"/>
      <c r="O126" s="7"/>
      <c r="P126" s="90"/>
      <c r="Q126" s="90"/>
      <c r="R126" s="90"/>
      <c r="S126" s="90"/>
      <c r="T126" s="90"/>
      <c r="U126" s="90"/>
      <c r="V126" s="90"/>
      <c r="W126" s="90"/>
      <c r="X126" s="90"/>
      <c r="BO126" s="7"/>
      <c r="BP126" s="7"/>
      <c r="BQ126" s="7"/>
      <c r="BU126" s="7"/>
      <c r="BV126" s="7"/>
      <c r="BW126" s="7"/>
      <c r="BX126" s="7"/>
      <c r="BY126" s="7"/>
      <c r="BZ126" s="7" t="s">
        <v>297</v>
      </c>
      <c r="CA126" s="7"/>
      <c r="CB126" s="7"/>
      <c r="CC126" s="7"/>
      <c r="CD126" s="90"/>
      <c r="CE126" s="90"/>
      <c r="CF126" s="90"/>
      <c r="CG126" s="90"/>
      <c r="CH126" s="90"/>
      <c r="CI126" s="90"/>
      <c r="CJ126" s="90"/>
      <c r="CK126" s="90"/>
      <c r="CL126" s="90"/>
    </row>
    <row r="127" spans="1:183" ht="18.75" customHeight="1">
      <c r="A127" s="7"/>
      <c r="B127" s="7"/>
      <c r="C127" s="7"/>
      <c r="F127" s="7"/>
      <c r="G127" s="7"/>
      <c r="H127" s="7"/>
      <c r="I127" s="7"/>
      <c r="J127" s="7"/>
      <c r="K127" s="7"/>
      <c r="L127" s="7" t="s">
        <v>107</v>
      </c>
      <c r="M127" s="7"/>
      <c r="N127" s="7"/>
      <c r="O127" s="7"/>
      <c r="P127" s="90"/>
      <c r="Q127" s="90"/>
      <c r="R127" s="90"/>
      <c r="S127" s="90"/>
      <c r="T127" s="90"/>
      <c r="U127" s="90"/>
      <c r="V127" s="90"/>
      <c r="W127" s="90"/>
      <c r="X127" s="90"/>
      <c r="BO127" s="7"/>
      <c r="BP127" s="7"/>
      <c r="BQ127" s="7"/>
      <c r="BU127" s="7"/>
      <c r="BV127" s="7"/>
      <c r="BW127" s="7"/>
      <c r="BX127" s="7"/>
      <c r="BY127" s="7"/>
      <c r="BZ127" s="7" t="s">
        <v>487</v>
      </c>
      <c r="CA127" s="7"/>
      <c r="CB127" s="7"/>
      <c r="CC127" s="7"/>
      <c r="CD127" s="90"/>
      <c r="CE127" s="90"/>
      <c r="CF127" s="90"/>
      <c r="CG127" s="90"/>
      <c r="CH127" s="90"/>
      <c r="CI127" s="90"/>
      <c r="CJ127" s="90"/>
      <c r="CK127" s="90"/>
      <c r="CL127" s="90"/>
    </row>
    <row r="128" spans="1:183" ht="18.75" customHeight="1">
      <c r="A128" s="7"/>
      <c r="B128" s="7"/>
      <c r="C128" s="7"/>
      <c r="E128" s="7"/>
      <c r="F128" s="7"/>
      <c r="G128" s="7"/>
      <c r="H128" s="7"/>
      <c r="I128" s="7"/>
      <c r="J128" s="7"/>
      <c r="K128" s="7"/>
      <c r="L128" s="7"/>
      <c r="M128" s="7"/>
      <c r="N128" s="7"/>
      <c r="O128" s="7"/>
      <c r="P128" s="7"/>
      <c r="Q128" s="7"/>
      <c r="R128" s="7"/>
      <c r="S128" s="7"/>
      <c r="T128" s="7"/>
      <c r="U128" s="7"/>
      <c r="V128" s="7"/>
      <c r="W128" s="7"/>
      <c r="X128" s="7"/>
      <c r="BO128" s="7"/>
      <c r="BP128" s="7"/>
      <c r="BQ128" s="7"/>
      <c r="BU128" s="7"/>
      <c r="BV128" s="7"/>
      <c r="BW128" s="7"/>
      <c r="BX128" s="7"/>
      <c r="BY128" s="7"/>
      <c r="BZ128" s="7" t="s">
        <v>46</v>
      </c>
      <c r="CA128" s="7"/>
      <c r="CB128" s="7"/>
      <c r="CC128" s="7"/>
      <c r="CD128" s="7"/>
      <c r="CE128" s="7"/>
      <c r="CF128" s="7"/>
      <c r="CG128" s="7"/>
      <c r="CH128" s="7"/>
      <c r="CI128" s="7"/>
      <c r="CJ128" s="7"/>
      <c r="CK128" s="7"/>
      <c r="CL128" s="7"/>
    </row>
    <row r="129" spans="1:135" s="19" customFormat="1" ht="18.75" customHeight="1">
      <c r="A129" s="7"/>
      <c r="B129" s="39" t="s">
        <v>41</v>
      </c>
      <c r="C129" s="7"/>
      <c r="D129" s="30"/>
      <c r="E129" s="30"/>
      <c r="F129" s="7"/>
      <c r="G129" s="7"/>
      <c r="H129" s="7"/>
      <c r="I129" s="7"/>
      <c r="J129" s="7"/>
      <c r="K129" s="7"/>
      <c r="L129" s="7"/>
      <c r="M129" s="7"/>
      <c r="N129" s="7"/>
      <c r="O129" s="7"/>
      <c r="P129" s="90"/>
      <c r="Q129" s="90"/>
      <c r="R129" s="90"/>
      <c r="S129" s="90"/>
      <c r="T129" s="90"/>
      <c r="U129" s="90"/>
      <c r="V129" s="90"/>
      <c r="W129" s="90"/>
      <c r="X129" s="9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7"/>
      <c r="BP129" s="7"/>
      <c r="BQ129" s="39" t="s">
        <v>41</v>
      </c>
      <c r="BR129" s="7"/>
      <c r="BS129" s="30"/>
      <c r="BT129" s="30"/>
      <c r="BU129" s="7"/>
      <c r="BV129" s="7"/>
      <c r="BW129" s="7"/>
      <c r="BX129" s="7"/>
      <c r="BY129" s="7"/>
      <c r="BZ129" s="7"/>
      <c r="CA129" s="7"/>
      <c r="CB129" s="7"/>
      <c r="CC129" s="7"/>
      <c r="CD129" s="7"/>
      <c r="CE129" s="90"/>
      <c r="CF129" s="90"/>
      <c r="CG129" s="90"/>
      <c r="CH129" s="90"/>
      <c r="CI129" s="90"/>
      <c r="CJ129" s="90"/>
      <c r="CK129" s="90"/>
      <c r="CL129" s="90"/>
      <c r="CM129" s="9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c r="DX129" s="30"/>
      <c r="DY129" s="30"/>
      <c r="DZ129" s="30"/>
      <c r="EA129" s="30"/>
      <c r="EB129" s="30"/>
      <c r="EC129" s="30"/>
      <c r="ED129" s="30"/>
      <c r="EE129" s="40"/>
    </row>
    <row r="130" spans="1:135" s="19" customFormat="1" ht="18.75" customHeight="1">
      <c r="A130" s="7"/>
      <c r="B130" s="7"/>
      <c r="C130" s="7" t="s">
        <v>166</v>
      </c>
      <c r="D130" s="30"/>
      <c r="E130" s="30"/>
      <c r="F130" s="7"/>
      <c r="G130" s="7"/>
      <c r="H130" s="7"/>
      <c r="I130" s="7"/>
      <c r="J130" s="7"/>
      <c r="K130" s="7"/>
      <c r="L130" s="7"/>
      <c r="M130" s="7"/>
      <c r="N130" s="7"/>
      <c r="O130" s="7"/>
      <c r="P130" s="90"/>
      <c r="Q130" s="90"/>
      <c r="R130" s="90"/>
      <c r="S130" s="90"/>
      <c r="T130" s="90"/>
      <c r="U130" s="90"/>
      <c r="V130" s="90"/>
      <c r="W130" s="90"/>
      <c r="X130" s="9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7"/>
      <c r="BP130" s="7"/>
      <c r="BQ130" s="7"/>
      <c r="BR130" s="7" t="s">
        <v>166</v>
      </c>
      <c r="BS130" s="30"/>
      <c r="BT130" s="30"/>
      <c r="BU130" s="7"/>
      <c r="BV130" s="7"/>
      <c r="BW130" s="7"/>
      <c r="BX130" s="7"/>
      <c r="BY130" s="7"/>
      <c r="BZ130" s="7"/>
      <c r="CA130" s="7"/>
      <c r="CB130" s="7"/>
      <c r="CC130" s="7"/>
      <c r="CD130" s="7"/>
      <c r="CE130" s="90"/>
      <c r="CF130" s="90"/>
      <c r="CG130" s="90"/>
      <c r="CH130" s="90"/>
      <c r="CI130" s="90"/>
      <c r="CJ130" s="90"/>
      <c r="CK130" s="90"/>
      <c r="CL130" s="90"/>
      <c r="CM130" s="9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40"/>
    </row>
    <row r="131" spans="1:135" s="19" customFormat="1" ht="18.75" customHeight="1">
      <c r="A131" s="7"/>
      <c r="B131" s="7"/>
      <c r="C131" s="7"/>
      <c r="D131" s="30"/>
      <c r="E131" s="30"/>
      <c r="F131" s="7"/>
      <c r="G131" s="7"/>
      <c r="H131" s="7"/>
      <c r="I131" s="7"/>
      <c r="J131" s="7"/>
      <c r="K131" s="7"/>
      <c r="L131" s="7"/>
      <c r="M131" s="7"/>
      <c r="N131" s="7"/>
      <c r="O131" s="7"/>
      <c r="P131" s="90"/>
      <c r="Q131" s="90"/>
      <c r="R131" s="90"/>
      <c r="S131" s="90"/>
      <c r="T131" s="90"/>
      <c r="U131" s="90"/>
      <c r="V131" s="90"/>
      <c r="W131" s="90"/>
      <c r="X131" s="9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7"/>
      <c r="BP131" s="7"/>
      <c r="BQ131" s="7"/>
      <c r="BR131" s="7"/>
      <c r="BS131" s="30"/>
      <c r="BT131" s="30"/>
      <c r="BU131" s="7"/>
      <c r="BV131" s="7"/>
      <c r="BW131" s="7"/>
      <c r="BX131" s="7"/>
      <c r="BY131" s="7"/>
      <c r="BZ131" s="7"/>
      <c r="CA131" s="7"/>
      <c r="CB131" s="7"/>
      <c r="CC131" s="7"/>
      <c r="CD131" s="7"/>
      <c r="CE131" s="90"/>
      <c r="CF131" s="90"/>
      <c r="CG131" s="90"/>
      <c r="CH131" s="90"/>
      <c r="CI131" s="90"/>
      <c r="CJ131" s="90"/>
      <c r="CK131" s="90"/>
      <c r="CL131" s="90"/>
      <c r="CM131" s="9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c r="EC131" s="30"/>
      <c r="ED131" s="30"/>
      <c r="EE131" s="40"/>
    </row>
    <row r="132" spans="1:135" s="19" customFormat="1" ht="18.75" customHeight="1">
      <c r="A132" s="7"/>
      <c r="B132" s="30"/>
      <c r="C132" s="7"/>
      <c r="D132" s="30"/>
      <c r="E132" s="30"/>
      <c r="F132" s="7"/>
      <c r="G132" s="7"/>
      <c r="H132" s="7"/>
      <c r="I132" s="7" t="s">
        <v>55</v>
      </c>
      <c r="J132" s="7"/>
      <c r="K132" s="7"/>
      <c r="L132" s="7"/>
      <c r="M132" s="7"/>
      <c r="N132" s="7"/>
      <c r="O132" s="7"/>
      <c r="P132" s="90"/>
      <c r="Q132" s="90"/>
      <c r="R132" s="90"/>
      <c r="S132" s="90"/>
      <c r="T132" s="90"/>
      <c r="U132" s="90"/>
      <c r="V132" s="90"/>
      <c r="W132" s="90"/>
      <c r="X132" s="9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7"/>
      <c r="BP132" s="7"/>
      <c r="BQ132" s="30"/>
      <c r="BR132" s="7"/>
      <c r="BS132" s="30"/>
      <c r="BT132" s="30"/>
      <c r="BU132" s="7"/>
      <c r="BV132" s="7"/>
      <c r="BW132" s="7" t="s">
        <v>55</v>
      </c>
      <c r="BX132" s="7"/>
      <c r="BY132" s="7"/>
      <c r="BZ132" s="7"/>
      <c r="CA132" s="7"/>
      <c r="CB132" s="7"/>
      <c r="CC132" s="7"/>
      <c r="CD132" s="7"/>
      <c r="CE132" s="90"/>
      <c r="CF132" s="90"/>
      <c r="CG132" s="90"/>
      <c r="CH132" s="90"/>
      <c r="CI132" s="90"/>
      <c r="CJ132" s="90"/>
      <c r="CK132" s="90"/>
      <c r="CL132" s="90"/>
      <c r="CM132" s="9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c r="EC132" s="30"/>
      <c r="ED132" s="30"/>
      <c r="EE132" s="40"/>
    </row>
    <row r="133" spans="1:135" s="19" customFormat="1" ht="18.75" customHeight="1">
      <c r="A133" s="7"/>
      <c r="B133" s="30"/>
      <c r="C133" s="30"/>
      <c r="D133" s="30"/>
      <c r="E133" s="30"/>
      <c r="F133" s="30"/>
      <c r="G133" s="30"/>
      <c r="H133" s="30"/>
      <c r="I133" s="172" t="s">
        <v>477</v>
      </c>
      <c r="J133" s="172"/>
      <c r="K133" s="172"/>
      <c r="L133" s="172"/>
      <c r="M133" s="172"/>
      <c r="N133" s="172"/>
      <c r="O133" s="172"/>
      <c r="P133" s="172"/>
      <c r="Q133" s="172"/>
      <c r="R133" s="172"/>
      <c r="S133" s="172"/>
      <c r="T133" s="172"/>
      <c r="U133" s="172"/>
      <c r="V133" s="172"/>
      <c r="W133" s="172"/>
      <c r="X133" s="172"/>
      <c r="Y133" s="172"/>
      <c r="Z133" s="172"/>
      <c r="AA133" s="172"/>
      <c r="AB133" s="172"/>
      <c r="AC133" s="279" t="s">
        <v>475</v>
      </c>
      <c r="AD133" s="279"/>
      <c r="AE133" s="279"/>
      <c r="AF133" s="279"/>
      <c r="AG133" s="279"/>
      <c r="AH133" s="279"/>
      <c r="AI133" s="279"/>
      <c r="AJ133" s="279"/>
      <c r="AK133" s="279"/>
      <c r="AL133" s="346" t="s">
        <v>490</v>
      </c>
      <c r="AM133" s="354"/>
      <c r="AN133" s="354"/>
      <c r="AO133" s="354"/>
      <c r="AP133" s="354"/>
      <c r="AQ133" s="354"/>
      <c r="AR133" s="354"/>
      <c r="AS133" s="354"/>
      <c r="AT133" s="354"/>
      <c r="AU133" s="354"/>
      <c r="AV133" s="354"/>
      <c r="AW133" s="354"/>
      <c r="AX133" s="354"/>
      <c r="AY133" s="354"/>
      <c r="AZ133" s="354"/>
      <c r="BA133" s="354"/>
      <c r="BB133" s="354"/>
      <c r="BC133" s="354"/>
      <c r="BD133" s="354"/>
      <c r="BE133" s="385"/>
      <c r="BF133" s="30"/>
      <c r="BG133" s="30"/>
      <c r="BH133" s="30"/>
      <c r="BI133" s="30"/>
      <c r="BJ133" s="30"/>
      <c r="BK133" s="30"/>
      <c r="BL133" s="30"/>
      <c r="BM133" s="30"/>
      <c r="BN133" s="30"/>
      <c r="BO133" s="30"/>
      <c r="BP133" s="7"/>
      <c r="BQ133" s="30"/>
      <c r="BR133" s="30"/>
      <c r="BS133" s="30"/>
      <c r="BT133" s="30"/>
      <c r="BU133" s="30"/>
      <c r="BV133" s="30"/>
      <c r="BW133" s="172" t="s">
        <v>477</v>
      </c>
      <c r="BX133" s="172"/>
      <c r="BY133" s="172"/>
      <c r="BZ133" s="172"/>
      <c r="CA133" s="172"/>
      <c r="CB133" s="172"/>
      <c r="CC133" s="172"/>
      <c r="CD133" s="172"/>
      <c r="CE133" s="172"/>
      <c r="CF133" s="172"/>
      <c r="CG133" s="172"/>
      <c r="CH133" s="172"/>
      <c r="CI133" s="172"/>
      <c r="CJ133" s="172"/>
      <c r="CK133" s="172"/>
      <c r="CL133" s="172"/>
      <c r="CM133" s="172"/>
      <c r="CN133" s="172"/>
      <c r="CO133" s="172"/>
      <c r="CP133" s="172"/>
      <c r="CQ133" s="279" t="s">
        <v>475</v>
      </c>
      <c r="CR133" s="279"/>
      <c r="CS133" s="279"/>
      <c r="CT133" s="279"/>
      <c r="CU133" s="279"/>
      <c r="CV133" s="279"/>
      <c r="CW133" s="279"/>
      <c r="CX133" s="279"/>
      <c r="CY133" s="279"/>
      <c r="CZ133" s="346" t="s">
        <v>117</v>
      </c>
      <c r="DA133" s="354"/>
      <c r="DB133" s="354"/>
      <c r="DC133" s="354"/>
      <c r="DD133" s="354"/>
      <c r="DE133" s="354"/>
      <c r="DF133" s="354"/>
      <c r="DG133" s="354"/>
      <c r="DH133" s="354"/>
      <c r="DI133" s="354"/>
      <c r="DJ133" s="354"/>
      <c r="DK133" s="354"/>
      <c r="DL133" s="354"/>
      <c r="DM133" s="354"/>
      <c r="DN133" s="354"/>
      <c r="DO133" s="354"/>
      <c r="DP133" s="354"/>
      <c r="DQ133" s="354"/>
      <c r="DR133" s="354"/>
      <c r="DS133" s="385"/>
      <c r="DT133" s="30"/>
      <c r="DU133" s="30"/>
      <c r="DV133" s="30"/>
      <c r="DW133" s="30"/>
      <c r="DX133" s="30"/>
      <c r="DY133" s="30"/>
      <c r="DZ133" s="30"/>
      <c r="EA133" s="30"/>
      <c r="EB133" s="30"/>
      <c r="EC133" s="30"/>
      <c r="ED133" s="30"/>
      <c r="EE133" s="40"/>
    </row>
    <row r="134" spans="1:135" s="19" customFormat="1" ht="18.75" customHeight="1">
      <c r="A134" s="7"/>
      <c r="B134" s="30"/>
      <c r="C134" s="30"/>
      <c r="D134" s="30"/>
      <c r="E134" s="30"/>
      <c r="F134" s="30"/>
      <c r="G134" s="30"/>
      <c r="H134" s="30"/>
      <c r="I134" s="172"/>
      <c r="J134" s="172"/>
      <c r="K134" s="172"/>
      <c r="L134" s="172"/>
      <c r="M134" s="172"/>
      <c r="N134" s="172"/>
      <c r="O134" s="172"/>
      <c r="P134" s="172"/>
      <c r="Q134" s="172"/>
      <c r="R134" s="172"/>
      <c r="S134" s="172"/>
      <c r="T134" s="172"/>
      <c r="U134" s="172"/>
      <c r="V134" s="172"/>
      <c r="W134" s="172"/>
      <c r="X134" s="172"/>
      <c r="Y134" s="172"/>
      <c r="Z134" s="172"/>
      <c r="AA134" s="172"/>
      <c r="AB134" s="172"/>
      <c r="AC134" s="279"/>
      <c r="AD134" s="279"/>
      <c r="AE134" s="279"/>
      <c r="AF134" s="279"/>
      <c r="AG134" s="279"/>
      <c r="AH134" s="279"/>
      <c r="AI134" s="279"/>
      <c r="AJ134" s="279"/>
      <c r="AK134" s="279"/>
      <c r="AL134" s="347"/>
      <c r="AM134" s="355"/>
      <c r="AN134" s="355"/>
      <c r="AO134" s="355"/>
      <c r="AP134" s="355"/>
      <c r="AQ134" s="355"/>
      <c r="AR134" s="355"/>
      <c r="AS134" s="355"/>
      <c r="AT134" s="355"/>
      <c r="AU134" s="355"/>
      <c r="AV134" s="355"/>
      <c r="AW134" s="355"/>
      <c r="AX134" s="355"/>
      <c r="AY134" s="355"/>
      <c r="AZ134" s="355"/>
      <c r="BA134" s="355"/>
      <c r="BB134" s="355"/>
      <c r="BC134" s="355"/>
      <c r="BD134" s="355"/>
      <c r="BE134" s="386"/>
      <c r="BF134" s="30"/>
      <c r="BG134" s="30"/>
      <c r="BH134" s="30"/>
      <c r="BI134" s="30"/>
      <c r="BJ134" s="30"/>
      <c r="BK134" s="30"/>
      <c r="BL134" s="30"/>
      <c r="BM134" s="30"/>
      <c r="BN134" s="30"/>
      <c r="BO134" s="30"/>
      <c r="BP134" s="7"/>
      <c r="BQ134" s="30"/>
      <c r="BR134" s="30"/>
      <c r="BS134" s="30"/>
      <c r="BT134" s="30"/>
      <c r="BU134" s="30"/>
      <c r="BV134" s="30"/>
      <c r="BW134" s="172"/>
      <c r="BX134" s="172"/>
      <c r="BY134" s="172"/>
      <c r="BZ134" s="172"/>
      <c r="CA134" s="172"/>
      <c r="CB134" s="172"/>
      <c r="CC134" s="172"/>
      <c r="CD134" s="172"/>
      <c r="CE134" s="172"/>
      <c r="CF134" s="172"/>
      <c r="CG134" s="172"/>
      <c r="CH134" s="172"/>
      <c r="CI134" s="172"/>
      <c r="CJ134" s="172"/>
      <c r="CK134" s="172"/>
      <c r="CL134" s="172"/>
      <c r="CM134" s="172"/>
      <c r="CN134" s="172"/>
      <c r="CO134" s="172"/>
      <c r="CP134" s="172"/>
      <c r="CQ134" s="279"/>
      <c r="CR134" s="279"/>
      <c r="CS134" s="279"/>
      <c r="CT134" s="279"/>
      <c r="CU134" s="279"/>
      <c r="CV134" s="279"/>
      <c r="CW134" s="279"/>
      <c r="CX134" s="279"/>
      <c r="CY134" s="279"/>
      <c r="CZ134" s="347"/>
      <c r="DA134" s="355"/>
      <c r="DB134" s="355"/>
      <c r="DC134" s="355"/>
      <c r="DD134" s="355"/>
      <c r="DE134" s="355"/>
      <c r="DF134" s="355"/>
      <c r="DG134" s="355"/>
      <c r="DH134" s="355"/>
      <c r="DI134" s="355"/>
      <c r="DJ134" s="355"/>
      <c r="DK134" s="355"/>
      <c r="DL134" s="355"/>
      <c r="DM134" s="355"/>
      <c r="DN134" s="355"/>
      <c r="DO134" s="355"/>
      <c r="DP134" s="355"/>
      <c r="DQ134" s="355"/>
      <c r="DR134" s="355"/>
      <c r="DS134" s="386"/>
      <c r="DT134" s="30"/>
      <c r="DU134" s="30"/>
      <c r="DV134" s="30"/>
      <c r="DW134" s="30"/>
      <c r="DX134" s="30"/>
      <c r="DY134" s="30"/>
      <c r="DZ134" s="30"/>
      <c r="EA134" s="30"/>
      <c r="EB134" s="30"/>
      <c r="EC134" s="30"/>
      <c r="ED134" s="30"/>
      <c r="EE134" s="40"/>
    </row>
    <row r="135" spans="1:135" s="19" customFormat="1" ht="18.75" customHeight="1">
      <c r="A135" s="7"/>
      <c r="B135" s="30"/>
      <c r="C135" s="30"/>
      <c r="D135" s="30"/>
      <c r="E135" s="30"/>
      <c r="F135" s="30"/>
      <c r="G135" s="30"/>
      <c r="H135" s="30"/>
      <c r="I135" s="172"/>
      <c r="J135" s="172"/>
      <c r="K135" s="172"/>
      <c r="L135" s="172"/>
      <c r="M135" s="172"/>
      <c r="N135" s="172"/>
      <c r="O135" s="172"/>
      <c r="P135" s="172"/>
      <c r="Q135" s="172"/>
      <c r="R135" s="172"/>
      <c r="S135" s="172"/>
      <c r="T135" s="172"/>
      <c r="U135" s="172"/>
      <c r="V135" s="172"/>
      <c r="W135" s="172"/>
      <c r="X135" s="172"/>
      <c r="Y135" s="172"/>
      <c r="Z135" s="172"/>
      <c r="AA135" s="172"/>
      <c r="AB135" s="172"/>
      <c r="AC135" s="279"/>
      <c r="AD135" s="279"/>
      <c r="AE135" s="279"/>
      <c r="AF135" s="279"/>
      <c r="AG135" s="279"/>
      <c r="AH135" s="279"/>
      <c r="AI135" s="279"/>
      <c r="AJ135" s="279"/>
      <c r="AK135" s="279"/>
      <c r="AL135" s="279" t="s">
        <v>491</v>
      </c>
      <c r="AM135" s="279"/>
      <c r="AN135" s="279"/>
      <c r="AO135" s="279"/>
      <c r="AP135" s="279"/>
      <c r="AQ135" s="279"/>
      <c r="AR135" s="279"/>
      <c r="AS135" s="279"/>
      <c r="AT135" s="279"/>
      <c r="AU135" s="279"/>
      <c r="AV135" s="279"/>
      <c r="AW135" s="279"/>
      <c r="AX135" s="279"/>
      <c r="AY135" s="279"/>
      <c r="AZ135" s="279"/>
      <c r="BA135" s="279"/>
      <c r="BB135" s="279"/>
      <c r="BC135" s="279"/>
      <c r="BD135" s="279"/>
      <c r="BE135" s="279"/>
      <c r="BF135" s="30"/>
      <c r="BG135" s="30"/>
      <c r="BH135" s="30"/>
      <c r="BI135" s="30"/>
      <c r="BJ135" s="30"/>
      <c r="BK135" s="30"/>
      <c r="BL135" s="30"/>
      <c r="BM135" s="30"/>
      <c r="BN135" s="30"/>
      <c r="BO135" s="30"/>
      <c r="BP135" s="7"/>
      <c r="BQ135" s="30"/>
      <c r="BR135" s="30"/>
      <c r="BS135" s="30"/>
      <c r="BT135" s="30"/>
      <c r="BU135" s="30"/>
      <c r="BV135" s="30"/>
      <c r="BW135" s="172"/>
      <c r="BX135" s="172"/>
      <c r="BY135" s="172"/>
      <c r="BZ135" s="172"/>
      <c r="CA135" s="172"/>
      <c r="CB135" s="172"/>
      <c r="CC135" s="172"/>
      <c r="CD135" s="172"/>
      <c r="CE135" s="172"/>
      <c r="CF135" s="172"/>
      <c r="CG135" s="172"/>
      <c r="CH135" s="172"/>
      <c r="CI135" s="172"/>
      <c r="CJ135" s="172"/>
      <c r="CK135" s="172"/>
      <c r="CL135" s="172"/>
      <c r="CM135" s="172"/>
      <c r="CN135" s="172"/>
      <c r="CO135" s="172"/>
      <c r="CP135" s="172"/>
      <c r="CQ135" s="279"/>
      <c r="CR135" s="279"/>
      <c r="CS135" s="279"/>
      <c r="CT135" s="279"/>
      <c r="CU135" s="279"/>
      <c r="CV135" s="279"/>
      <c r="CW135" s="279"/>
      <c r="CX135" s="279"/>
      <c r="CY135" s="279"/>
      <c r="CZ135" s="279" t="s">
        <v>491</v>
      </c>
      <c r="DA135" s="279"/>
      <c r="DB135" s="279"/>
      <c r="DC135" s="279"/>
      <c r="DD135" s="279"/>
      <c r="DE135" s="279"/>
      <c r="DF135" s="279"/>
      <c r="DG135" s="279"/>
      <c r="DH135" s="279"/>
      <c r="DI135" s="279"/>
      <c r="DJ135" s="279"/>
      <c r="DK135" s="279"/>
      <c r="DL135" s="279"/>
      <c r="DM135" s="279"/>
      <c r="DN135" s="279"/>
      <c r="DO135" s="279"/>
      <c r="DP135" s="279"/>
      <c r="DQ135" s="279"/>
      <c r="DR135" s="279"/>
      <c r="DS135" s="279"/>
      <c r="DT135" s="30"/>
      <c r="DU135" s="30"/>
      <c r="DV135" s="30"/>
      <c r="DW135" s="30"/>
      <c r="DX135" s="30"/>
      <c r="DY135" s="30"/>
      <c r="DZ135" s="30"/>
      <c r="EA135" s="30"/>
      <c r="EB135" s="30"/>
      <c r="EC135" s="30"/>
      <c r="ED135" s="30"/>
      <c r="EE135" s="40"/>
    </row>
    <row r="136" spans="1:135" s="19" customFormat="1" ht="18.75" customHeight="1">
      <c r="A136" s="7"/>
      <c r="B136" s="30"/>
      <c r="C136" s="30"/>
      <c r="D136" s="30"/>
      <c r="E136" s="30"/>
      <c r="F136" s="30"/>
      <c r="G136" s="30"/>
      <c r="H136" s="30"/>
      <c r="I136" s="172"/>
      <c r="J136" s="172"/>
      <c r="K136" s="172"/>
      <c r="L136" s="172"/>
      <c r="M136" s="172"/>
      <c r="N136" s="172"/>
      <c r="O136" s="172"/>
      <c r="P136" s="172"/>
      <c r="Q136" s="172"/>
      <c r="R136" s="172"/>
      <c r="S136" s="172"/>
      <c r="T136" s="172"/>
      <c r="U136" s="172"/>
      <c r="V136" s="172"/>
      <c r="W136" s="172"/>
      <c r="X136" s="172"/>
      <c r="Y136" s="172"/>
      <c r="Z136" s="172"/>
      <c r="AA136" s="172"/>
      <c r="AB136" s="172"/>
      <c r="AC136" s="279"/>
      <c r="AD136" s="279"/>
      <c r="AE136" s="279"/>
      <c r="AF136" s="279"/>
      <c r="AG136" s="279"/>
      <c r="AH136" s="279"/>
      <c r="AI136" s="279"/>
      <c r="AJ136" s="279"/>
      <c r="AK136" s="279"/>
      <c r="AL136" s="279" t="s">
        <v>328</v>
      </c>
      <c r="AM136" s="279"/>
      <c r="AN136" s="279"/>
      <c r="AO136" s="279"/>
      <c r="AP136" s="279"/>
      <c r="AQ136" s="279"/>
      <c r="AR136" s="279"/>
      <c r="AS136" s="279"/>
      <c r="AT136" s="279"/>
      <c r="AU136" s="279"/>
      <c r="AV136" s="279"/>
      <c r="AW136" s="279"/>
      <c r="AX136" s="279"/>
      <c r="AY136" s="279"/>
      <c r="AZ136" s="279"/>
      <c r="BA136" s="279"/>
      <c r="BB136" s="279"/>
      <c r="BC136" s="279"/>
      <c r="BD136" s="279"/>
      <c r="BE136" s="279"/>
      <c r="BF136" s="30"/>
      <c r="BG136" s="30"/>
      <c r="BH136" s="30"/>
      <c r="BI136" s="30"/>
      <c r="BJ136" s="30"/>
      <c r="BK136" s="30"/>
      <c r="BL136" s="30"/>
      <c r="BM136" s="30"/>
      <c r="BN136" s="30"/>
      <c r="BO136" s="30"/>
      <c r="BP136" s="7"/>
      <c r="BQ136" s="30"/>
      <c r="BR136" s="30"/>
      <c r="BS136" s="30"/>
      <c r="BT136" s="30"/>
      <c r="BU136" s="30"/>
      <c r="BV136" s="30"/>
      <c r="BW136" s="172"/>
      <c r="BX136" s="172"/>
      <c r="BY136" s="172"/>
      <c r="BZ136" s="172"/>
      <c r="CA136" s="172"/>
      <c r="CB136" s="172"/>
      <c r="CC136" s="172"/>
      <c r="CD136" s="172"/>
      <c r="CE136" s="172"/>
      <c r="CF136" s="172"/>
      <c r="CG136" s="172"/>
      <c r="CH136" s="172"/>
      <c r="CI136" s="172"/>
      <c r="CJ136" s="172"/>
      <c r="CK136" s="172"/>
      <c r="CL136" s="172"/>
      <c r="CM136" s="172"/>
      <c r="CN136" s="172"/>
      <c r="CO136" s="172"/>
      <c r="CP136" s="172"/>
      <c r="CQ136" s="279"/>
      <c r="CR136" s="279"/>
      <c r="CS136" s="279"/>
      <c r="CT136" s="279"/>
      <c r="CU136" s="279"/>
      <c r="CV136" s="279"/>
      <c r="CW136" s="279"/>
      <c r="CX136" s="279"/>
      <c r="CY136" s="279"/>
      <c r="CZ136" s="279" t="s">
        <v>427</v>
      </c>
      <c r="DA136" s="279"/>
      <c r="DB136" s="279"/>
      <c r="DC136" s="279"/>
      <c r="DD136" s="279"/>
      <c r="DE136" s="279"/>
      <c r="DF136" s="279"/>
      <c r="DG136" s="279"/>
      <c r="DH136" s="279"/>
      <c r="DI136" s="279"/>
      <c r="DJ136" s="279"/>
      <c r="DK136" s="279"/>
      <c r="DL136" s="279"/>
      <c r="DM136" s="279"/>
      <c r="DN136" s="279"/>
      <c r="DO136" s="279"/>
      <c r="DP136" s="279"/>
      <c r="DQ136" s="279"/>
      <c r="DR136" s="279"/>
      <c r="DS136" s="279"/>
      <c r="DT136" s="30"/>
      <c r="DU136" s="30"/>
      <c r="DV136" s="30"/>
      <c r="DW136" s="30"/>
      <c r="DX136" s="30"/>
      <c r="DY136" s="30"/>
      <c r="DZ136" s="30"/>
      <c r="EA136" s="30"/>
      <c r="EB136" s="30"/>
      <c r="EC136" s="30"/>
      <c r="ED136" s="30"/>
      <c r="EE136" s="40"/>
    </row>
    <row r="137" spans="1:135" s="19" customFormat="1" ht="18.75" customHeight="1">
      <c r="A137" s="7"/>
      <c r="B137" s="30"/>
      <c r="C137" s="30"/>
      <c r="D137" s="30"/>
      <c r="E137" s="30"/>
      <c r="F137" s="30"/>
      <c r="G137" s="30"/>
      <c r="H137" s="30"/>
      <c r="I137" s="172" t="s">
        <v>86</v>
      </c>
      <c r="J137" s="172"/>
      <c r="K137" s="172"/>
      <c r="L137" s="172"/>
      <c r="M137" s="172"/>
      <c r="N137" s="172"/>
      <c r="O137" s="172"/>
      <c r="P137" s="172"/>
      <c r="Q137" s="172"/>
      <c r="R137" s="172"/>
      <c r="S137" s="172"/>
      <c r="T137" s="172"/>
      <c r="U137" s="172"/>
      <c r="V137" s="172"/>
      <c r="W137" s="172"/>
      <c r="X137" s="172"/>
      <c r="Y137" s="172"/>
      <c r="Z137" s="172"/>
      <c r="AA137" s="172"/>
      <c r="AB137" s="172"/>
      <c r="AC137" s="279" t="s">
        <v>475</v>
      </c>
      <c r="AD137" s="279"/>
      <c r="AE137" s="279"/>
      <c r="AF137" s="279"/>
      <c r="AG137" s="279"/>
      <c r="AH137" s="279"/>
      <c r="AI137" s="279"/>
      <c r="AJ137" s="279"/>
      <c r="AK137" s="279"/>
      <c r="AL137" s="346" t="s">
        <v>490</v>
      </c>
      <c r="AM137" s="354"/>
      <c r="AN137" s="354"/>
      <c r="AO137" s="354"/>
      <c r="AP137" s="354"/>
      <c r="AQ137" s="354"/>
      <c r="AR137" s="354"/>
      <c r="AS137" s="354"/>
      <c r="AT137" s="354"/>
      <c r="AU137" s="354"/>
      <c r="AV137" s="354"/>
      <c r="AW137" s="354"/>
      <c r="AX137" s="354"/>
      <c r="AY137" s="354"/>
      <c r="AZ137" s="354"/>
      <c r="BA137" s="354"/>
      <c r="BB137" s="354"/>
      <c r="BC137" s="354"/>
      <c r="BD137" s="354"/>
      <c r="BE137" s="385"/>
      <c r="BF137" s="30"/>
      <c r="BG137" s="30"/>
      <c r="BH137" s="30"/>
      <c r="BI137" s="30"/>
      <c r="BJ137" s="30"/>
      <c r="BK137" s="30"/>
      <c r="BL137" s="30"/>
      <c r="BM137" s="30"/>
      <c r="BN137" s="30"/>
      <c r="BO137" s="30"/>
      <c r="BP137" s="7"/>
      <c r="BQ137" s="30"/>
      <c r="BR137" s="30"/>
      <c r="BS137" s="30"/>
      <c r="BT137" s="30"/>
      <c r="BU137" s="30"/>
      <c r="BV137" s="30"/>
      <c r="BW137" s="172" t="s">
        <v>86</v>
      </c>
      <c r="BX137" s="172"/>
      <c r="BY137" s="172"/>
      <c r="BZ137" s="172"/>
      <c r="CA137" s="172"/>
      <c r="CB137" s="172"/>
      <c r="CC137" s="172"/>
      <c r="CD137" s="172"/>
      <c r="CE137" s="172"/>
      <c r="CF137" s="172"/>
      <c r="CG137" s="172"/>
      <c r="CH137" s="172"/>
      <c r="CI137" s="172"/>
      <c r="CJ137" s="172"/>
      <c r="CK137" s="172"/>
      <c r="CL137" s="172"/>
      <c r="CM137" s="172"/>
      <c r="CN137" s="172"/>
      <c r="CO137" s="172"/>
      <c r="CP137" s="172"/>
      <c r="CQ137" s="279" t="s">
        <v>448</v>
      </c>
      <c r="CR137" s="279"/>
      <c r="CS137" s="279"/>
      <c r="CT137" s="279"/>
      <c r="CU137" s="279"/>
      <c r="CV137" s="279"/>
      <c r="CW137" s="279"/>
      <c r="CX137" s="279"/>
      <c r="CY137" s="279"/>
      <c r="CZ137" s="346" t="s">
        <v>490</v>
      </c>
      <c r="DA137" s="354"/>
      <c r="DB137" s="354"/>
      <c r="DC137" s="354"/>
      <c r="DD137" s="354"/>
      <c r="DE137" s="354"/>
      <c r="DF137" s="354"/>
      <c r="DG137" s="354"/>
      <c r="DH137" s="354"/>
      <c r="DI137" s="354"/>
      <c r="DJ137" s="354"/>
      <c r="DK137" s="354"/>
      <c r="DL137" s="354"/>
      <c r="DM137" s="354"/>
      <c r="DN137" s="354"/>
      <c r="DO137" s="354"/>
      <c r="DP137" s="354"/>
      <c r="DQ137" s="354"/>
      <c r="DR137" s="354"/>
      <c r="DS137" s="385"/>
      <c r="DT137" s="30"/>
      <c r="DU137" s="30"/>
      <c r="DV137" s="30"/>
      <c r="DW137" s="30"/>
      <c r="DX137" s="30"/>
      <c r="DY137" s="30"/>
      <c r="DZ137" s="30"/>
      <c r="EA137" s="30"/>
      <c r="EB137" s="30"/>
      <c r="EC137" s="30"/>
      <c r="ED137" s="30"/>
      <c r="EE137" s="40"/>
    </row>
    <row r="138" spans="1:135" s="19" customFormat="1" ht="18.75" customHeight="1">
      <c r="A138" s="7"/>
      <c r="B138" s="30"/>
      <c r="C138" s="30"/>
      <c r="D138" s="30"/>
      <c r="E138" s="30"/>
      <c r="F138" s="30"/>
      <c r="G138" s="30"/>
      <c r="H138" s="30"/>
      <c r="I138" s="172"/>
      <c r="J138" s="172"/>
      <c r="K138" s="172"/>
      <c r="L138" s="172"/>
      <c r="M138" s="172"/>
      <c r="N138" s="172"/>
      <c r="O138" s="172"/>
      <c r="P138" s="172"/>
      <c r="Q138" s="172"/>
      <c r="R138" s="172"/>
      <c r="S138" s="172"/>
      <c r="T138" s="172"/>
      <c r="U138" s="172"/>
      <c r="V138" s="172"/>
      <c r="W138" s="172"/>
      <c r="X138" s="172"/>
      <c r="Y138" s="172"/>
      <c r="Z138" s="172"/>
      <c r="AA138" s="172"/>
      <c r="AB138" s="172"/>
      <c r="AC138" s="279"/>
      <c r="AD138" s="279"/>
      <c r="AE138" s="279"/>
      <c r="AF138" s="279"/>
      <c r="AG138" s="279"/>
      <c r="AH138" s="279"/>
      <c r="AI138" s="279"/>
      <c r="AJ138" s="279"/>
      <c r="AK138" s="279"/>
      <c r="AL138" s="347"/>
      <c r="AM138" s="355"/>
      <c r="AN138" s="355"/>
      <c r="AO138" s="355"/>
      <c r="AP138" s="355"/>
      <c r="AQ138" s="355"/>
      <c r="AR138" s="355"/>
      <c r="AS138" s="355"/>
      <c r="AT138" s="355"/>
      <c r="AU138" s="355"/>
      <c r="AV138" s="355"/>
      <c r="AW138" s="355"/>
      <c r="AX138" s="355"/>
      <c r="AY138" s="355"/>
      <c r="AZ138" s="355"/>
      <c r="BA138" s="355"/>
      <c r="BB138" s="355"/>
      <c r="BC138" s="355"/>
      <c r="BD138" s="355"/>
      <c r="BE138" s="386"/>
      <c r="BF138" s="30"/>
      <c r="BG138" s="30"/>
      <c r="BH138" s="30"/>
      <c r="BI138" s="30"/>
      <c r="BJ138" s="30"/>
      <c r="BK138" s="30"/>
      <c r="BL138" s="30"/>
      <c r="BM138" s="30"/>
      <c r="BN138" s="30"/>
      <c r="BO138" s="30"/>
      <c r="BP138" s="7"/>
      <c r="BQ138" s="30"/>
      <c r="BR138" s="30"/>
      <c r="BS138" s="30"/>
      <c r="BT138" s="30"/>
      <c r="BU138" s="30"/>
      <c r="BV138" s="30"/>
      <c r="BW138" s="172"/>
      <c r="BX138" s="172"/>
      <c r="BY138" s="172"/>
      <c r="BZ138" s="172"/>
      <c r="CA138" s="172"/>
      <c r="CB138" s="172"/>
      <c r="CC138" s="172"/>
      <c r="CD138" s="172"/>
      <c r="CE138" s="172"/>
      <c r="CF138" s="172"/>
      <c r="CG138" s="172"/>
      <c r="CH138" s="172"/>
      <c r="CI138" s="172"/>
      <c r="CJ138" s="172"/>
      <c r="CK138" s="172"/>
      <c r="CL138" s="172"/>
      <c r="CM138" s="172"/>
      <c r="CN138" s="172"/>
      <c r="CO138" s="172"/>
      <c r="CP138" s="172"/>
      <c r="CQ138" s="279"/>
      <c r="CR138" s="279"/>
      <c r="CS138" s="279"/>
      <c r="CT138" s="279"/>
      <c r="CU138" s="279"/>
      <c r="CV138" s="279"/>
      <c r="CW138" s="279"/>
      <c r="CX138" s="279"/>
      <c r="CY138" s="279"/>
      <c r="CZ138" s="347"/>
      <c r="DA138" s="355"/>
      <c r="DB138" s="355"/>
      <c r="DC138" s="355"/>
      <c r="DD138" s="355"/>
      <c r="DE138" s="355"/>
      <c r="DF138" s="355"/>
      <c r="DG138" s="355"/>
      <c r="DH138" s="355"/>
      <c r="DI138" s="355"/>
      <c r="DJ138" s="355"/>
      <c r="DK138" s="355"/>
      <c r="DL138" s="355"/>
      <c r="DM138" s="355"/>
      <c r="DN138" s="355"/>
      <c r="DO138" s="355"/>
      <c r="DP138" s="355"/>
      <c r="DQ138" s="355"/>
      <c r="DR138" s="355"/>
      <c r="DS138" s="386"/>
      <c r="DT138" s="30"/>
      <c r="DU138" s="30"/>
      <c r="DV138" s="30"/>
      <c r="DW138" s="30"/>
      <c r="DX138" s="30"/>
      <c r="DY138" s="30"/>
      <c r="DZ138" s="30"/>
      <c r="EA138" s="30"/>
      <c r="EB138" s="30"/>
      <c r="EC138" s="30"/>
      <c r="ED138" s="30"/>
      <c r="EE138" s="40"/>
    </row>
    <row r="139" spans="1:135" s="19" customFormat="1" ht="18.75" customHeight="1">
      <c r="A139" s="7"/>
      <c r="B139" s="41"/>
      <c r="C139" s="41"/>
      <c r="D139" s="41"/>
      <c r="E139" s="41"/>
      <c r="F139" s="41"/>
      <c r="G139" s="41"/>
      <c r="H139" s="41"/>
      <c r="I139" s="41"/>
      <c r="J139" s="41"/>
      <c r="K139" s="41"/>
      <c r="L139" s="41"/>
      <c r="M139" s="41"/>
      <c r="N139" s="41"/>
      <c r="O139" s="41"/>
      <c r="P139" s="41"/>
      <c r="Q139" s="41"/>
      <c r="R139" s="41"/>
      <c r="S139" s="41"/>
      <c r="T139" s="41"/>
      <c r="U139" s="41"/>
      <c r="V139" s="197"/>
      <c r="W139" s="197"/>
      <c r="X139" s="197"/>
      <c r="Y139" s="197"/>
      <c r="Z139" s="197"/>
      <c r="AA139" s="197"/>
      <c r="AB139" s="197"/>
      <c r="AC139" s="197"/>
      <c r="AD139" s="197"/>
      <c r="AE139" s="197"/>
      <c r="AF139" s="197"/>
      <c r="AG139" s="197"/>
      <c r="AH139" s="197"/>
      <c r="AI139" s="197"/>
      <c r="AJ139" s="197"/>
      <c r="AK139" s="197"/>
      <c r="AL139" s="197"/>
      <c r="AM139" s="197"/>
      <c r="AN139" s="197"/>
      <c r="AO139" s="197"/>
      <c r="AP139" s="197"/>
      <c r="AQ139" s="197"/>
      <c r="AR139" s="197"/>
      <c r="AS139" s="197"/>
      <c r="AT139" s="197"/>
      <c r="AU139" s="197"/>
      <c r="AV139" s="197"/>
      <c r="AW139" s="197"/>
      <c r="AX139" s="197"/>
      <c r="AY139" s="197"/>
      <c r="AZ139" s="197"/>
      <c r="BA139" s="197"/>
      <c r="BB139" s="197"/>
      <c r="BC139" s="197"/>
      <c r="BD139" s="197"/>
      <c r="BE139" s="197"/>
      <c r="BF139" s="197"/>
      <c r="BG139" s="197"/>
      <c r="BH139" s="197"/>
      <c r="BI139" s="197"/>
      <c r="BJ139" s="197"/>
      <c r="BK139" s="30"/>
      <c r="BL139" s="30"/>
      <c r="BM139" s="30"/>
      <c r="BN139" s="30"/>
      <c r="BO139" s="30"/>
      <c r="BP139" s="7"/>
      <c r="BQ139" s="41"/>
      <c r="BR139" s="41"/>
      <c r="BS139" s="41"/>
      <c r="BT139" s="41"/>
      <c r="BU139" s="41"/>
      <c r="BV139" s="41"/>
      <c r="BW139" s="41"/>
      <c r="BX139" s="41"/>
      <c r="BY139" s="41"/>
      <c r="BZ139" s="41"/>
      <c r="CA139" s="41"/>
      <c r="CB139" s="41"/>
      <c r="CC139" s="41"/>
      <c r="CD139" s="41"/>
      <c r="CE139" s="41"/>
      <c r="CF139" s="41"/>
      <c r="CG139" s="41"/>
      <c r="CH139" s="41"/>
      <c r="CI139" s="41"/>
      <c r="CJ139" s="41"/>
      <c r="CK139" s="197"/>
      <c r="CL139" s="197"/>
      <c r="CM139" s="197"/>
      <c r="CN139" s="197"/>
      <c r="CO139" s="197"/>
      <c r="CP139" s="197"/>
      <c r="CQ139" s="197"/>
      <c r="CR139" s="197"/>
      <c r="CS139" s="197"/>
      <c r="CT139" s="197"/>
      <c r="CU139" s="197"/>
      <c r="CV139" s="197"/>
      <c r="CW139" s="197"/>
      <c r="CX139" s="197"/>
      <c r="CY139" s="197"/>
      <c r="CZ139" s="197"/>
      <c r="DA139" s="197"/>
      <c r="DB139" s="197"/>
      <c r="DC139" s="197"/>
      <c r="DD139" s="197"/>
      <c r="DE139" s="197"/>
      <c r="DF139" s="197"/>
      <c r="DG139" s="197"/>
      <c r="DH139" s="197"/>
      <c r="DI139" s="197"/>
      <c r="DJ139" s="197"/>
      <c r="DK139" s="197"/>
      <c r="DL139" s="197"/>
      <c r="DM139" s="197"/>
      <c r="DN139" s="197"/>
      <c r="DO139" s="197"/>
      <c r="DP139" s="197"/>
      <c r="DQ139" s="197"/>
      <c r="DR139" s="197"/>
      <c r="DS139" s="197"/>
      <c r="DT139" s="197"/>
      <c r="DU139" s="197"/>
      <c r="DV139" s="197"/>
      <c r="DW139" s="197"/>
      <c r="DX139" s="197"/>
      <c r="DY139" s="197"/>
      <c r="DZ139" s="30"/>
      <c r="EA139" s="30"/>
      <c r="EB139" s="30"/>
      <c r="EC139" s="30"/>
      <c r="ED139" s="30"/>
      <c r="EE139" s="40"/>
    </row>
    <row r="140" spans="1:135" s="19" customFormat="1" ht="18.75" customHeight="1">
      <c r="A140" s="7"/>
      <c r="B140" s="30"/>
      <c r="C140" s="41"/>
      <c r="D140" s="41"/>
      <c r="E140" s="41"/>
      <c r="F140" s="41"/>
      <c r="G140" s="41"/>
      <c r="H140" s="41"/>
      <c r="I140" s="7" t="s">
        <v>489</v>
      </c>
      <c r="J140" s="41"/>
      <c r="K140" s="41"/>
      <c r="L140" s="41"/>
      <c r="M140" s="41"/>
      <c r="N140" s="41"/>
      <c r="O140" s="41"/>
      <c r="P140" s="41"/>
      <c r="Q140" s="41"/>
      <c r="R140" s="41"/>
      <c r="S140" s="41"/>
      <c r="T140" s="41"/>
      <c r="U140" s="41"/>
      <c r="V140" s="197"/>
      <c r="W140" s="197"/>
      <c r="X140" s="197"/>
      <c r="Y140" s="197"/>
      <c r="Z140" s="197"/>
      <c r="AA140" s="197"/>
      <c r="AB140" s="197"/>
      <c r="AC140" s="197"/>
      <c r="AD140" s="197"/>
      <c r="AE140" s="197"/>
      <c r="AF140" s="197"/>
      <c r="AG140" s="197"/>
      <c r="AH140" s="197"/>
      <c r="AI140" s="197"/>
      <c r="AJ140" s="197"/>
      <c r="AK140" s="197"/>
      <c r="AL140" s="197"/>
      <c r="AM140" s="197"/>
      <c r="AN140" s="197"/>
      <c r="AO140" s="197"/>
      <c r="AP140" s="197"/>
      <c r="AQ140" s="197"/>
      <c r="AR140" s="197"/>
      <c r="AS140" s="197"/>
      <c r="AT140" s="197"/>
      <c r="AU140" s="197"/>
      <c r="AV140" s="197"/>
      <c r="AW140" s="197"/>
      <c r="AX140" s="197"/>
      <c r="AY140" s="197"/>
      <c r="AZ140" s="197"/>
      <c r="BA140" s="197"/>
      <c r="BB140" s="197"/>
      <c r="BC140" s="197"/>
      <c r="BD140" s="197"/>
      <c r="BE140" s="197"/>
      <c r="BF140" s="197"/>
      <c r="BG140" s="197"/>
      <c r="BH140" s="197"/>
      <c r="BI140" s="197"/>
      <c r="BJ140" s="197"/>
      <c r="BK140" s="30"/>
      <c r="BL140" s="30"/>
      <c r="BM140" s="30"/>
      <c r="BN140" s="30"/>
      <c r="BO140" s="30"/>
      <c r="BP140" s="7"/>
      <c r="BQ140" s="30"/>
      <c r="BR140" s="41"/>
      <c r="BS140" s="41"/>
      <c r="BT140" s="41"/>
      <c r="BU140" s="41"/>
      <c r="BV140" s="41"/>
      <c r="BW140" s="7" t="s">
        <v>489</v>
      </c>
      <c r="BX140" s="41"/>
      <c r="BY140" s="41"/>
      <c r="BZ140" s="41"/>
      <c r="CA140" s="41"/>
      <c r="CB140" s="41"/>
      <c r="CC140" s="41"/>
      <c r="CD140" s="41"/>
      <c r="CE140" s="41"/>
      <c r="CF140" s="41"/>
      <c r="CG140" s="41"/>
      <c r="CH140" s="41"/>
      <c r="CI140" s="41"/>
      <c r="CJ140" s="41"/>
      <c r="CK140" s="197"/>
      <c r="CL140" s="197"/>
      <c r="CM140" s="197"/>
      <c r="CN140" s="197"/>
      <c r="CO140" s="197"/>
      <c r="CP140" s="197"/>
      <c r="CQ140" s="197"/>
      <c r="CR140" s="197"/>
      <c r="CS140" s="197"/>
      <c r="CT140" s="197"/>
      <c r="CU140" s="197"/>
      <c r="CV140" s="197"/>
      <c r="CW140" s="197"/>
      <c r="CX140" s="197"/>
      <c r="CY140" s="197"/>
      <c r="CZ140" s="197"/>
      <c r="DA140" s="197"/>
      <c r="DB140" s="197"/>
      <c r="DC140" s="197"/>
      <c r="DD140" s="197"/>
      <c r="DE140" s="197"/>
      <c r="DF140" s="197"/>
      <c r="DG140" s="197"/>
      <c r="DH140" s="197"/>
      <c r="DI140" s="197"/>
      <c r="DJ140" s="197"/>
      <c r="DK140" s="197"/>
      <c r="DL140" s="197"/>
      <c r="DM140" s="197"/>
      <c r="DN140" s="197"/>
      <c r="DO140" s="197"/>
      <c r="DP140" s="197"/>
      <c r="DQ140" s="197"/>
      <c r="DR140" s="197"/>
      <c r="DS140" s="197"/>
      <c r="DT140" s="197"/>
      <c r="DU140" s="197"/>
      <c r="DV140" s="197"/>
      <c r="DW140" s="197"/>
      <c r="DX140" s="197"/>
      <c r="DY140" s="197"/>
      <c r="DZ140" s="30"/>
      <c r="EA140" s="30"/>
      <c r="EB140" s="30"/>
      <c r="EC140" s="30"/>
      <c r="ED140" s="30"/>
      <c r="EE140" s="40"/>
    </row>
    <row r="141" spans="1:135" s="19" customFormat="1" ht="13.5" customHeight="1">
      <c r="A141" s="7"/>
      <c r="B141" s="30"/>
      <c r="C141" s="30"/>
      <c r="D141" s="30"/>
      <c r="E141" s="30"/>
      <c r="F141" s="30"/>
      <c r="G141" s="30"/>
      <c r="H141" s="30"/>
      <c r="I141" s="172" t="s">
        <v>488</v>
      </c>
      <c r="J141" s="172"/>
      <c r="K141" s="172"/>
      <c r="L141" s="172"/>
      <c r="M141" s="172"/>
      <c r="N141" s="172"/>
      <c r="O141" s="172"/>
      <c r="P141" s="172"/>
      <c r="Q141" s="172"/>
      <c r="R141" s="172"/>
      <c r="S141" s="172"/>
      <c r="T141" s="172"/>
      <c r="U141" s="172"/>
      <c r="V141" s="172"/>
      <c r="W141" s="172"/>
      <c r="X141" s="279" t="s">
        <v>475</v>
      </c>
      <c r="Y141" s="279"/>
      <c r="Z141" s="279"/>
      <c r="AA141" s="279"/>
      <c r="AB141" s="279"/>
      <c r="AC141" s="279"/>
      <c r="AD141" s="279"/>
      <c r="AE141" s="279"/>
      <c r="AF141" s="279"/>
      <c r="AG141" s="172" t="s">
        <v>465</v>
      </c>
      <c r="AH141" s="172"/>
      <c r="AI141" s="172"/>
      <c r="AJ141" s="172"/>
      <c r="AK141" s="172"/>
      <c r="AL141" s="172"/>
      <c r="AM141" s="172"/>
      <c r="AN141" s="172"/>
      <c r="AO141" s="172"/>
      <c r="AP141" s="172"/>
      <c r="AQ141" s="172"/>
      <c r="AR141" s="172"/>
      <c r="AS141" s="172"/>
      <c r="AT141" s="172"/>
      <c r="AU141" s="172"/>
      <c r="AV141" s="172"/>
      <c r="AW141" s="172"/>
      <c r="AX141" s="172"/>
      <c r="AY141" s="30"/>
      <c r="AZ141" s="30"/>
      <c r="BA141" s="30"/>
      <c r="BB141" s="30"/>
      <c r="BC141" s="30"/>
      <c r="BD141" s="30"/>
      <c r="BE141" s="30"/>
      <c r="BF141" s="30"/>
      <c r="BG141" s="30"/>
      <c r="BH141" s="30"/>
      <c r="BI141" s="30"/>
      <c r="BJ141" s="30"/>
      <c r="BK141" s="30"/>
      <c r="BL141" s="30"/>
      <c r="BM141" s="30"/>
      <c r="BN141" s="30"/>
      <c r="BO141" s="30"/>
      <c r="BP141" s="7"/>
      <c r="BQ141" s="30"/>
      <c r="BR141" s="30"/>
      <c r="BS141" s="30"/>
      <c r="BT141" s="30"/>
      <c r="BU141" s="30"/>
      <c r="BV141" s="30"/>
      <c r="BW141" s="172" t="s">
        <v>488</v>
      </c>
      <c r="BX141" s="172"/>
      <c r="BY141" s="172"/>
      <c r="BZ141" s="172"/>
      <c r="CA141" s="172"/>
      <c r="CB141" s="172"/>
      <c r="CC141" s="172"/>
      <c r="CD141" s="172"/>
      <c r="CE141" s="172"/>
      <c r="CF141" s="172"/>
      <c r="CG141" s="172"/>
      <c r="CH141" s="172"/>
      <c r="CI141" s="172"/>
      <c r="CJ141" s="172"/>
      <c r="CK141" s="172"/>
      <c r="CL141" s="279" t="s">
        <v>448</v>
      </c>
      <c r="CM141" s="279"/>
      <c r="CN141" s="279"/>
      <c r="CO141" s="279"/>
      <c r="CP141" s="279"/>
      <c r="CQ141" s="279"/>
      <c r="CR141" s="279"/>
      <c r="CS141" s="279"/>
      <c r="CT141" s="279"/>
      <c r="CU141" s="172" t="s">
        <v>465</v>
      </c>
      <c r="CV141" s="172"/>
      <c r="CW141" s="172"/>
      <c r="CX141" s="172"/>
      <c r="CY141" s="172"/>
      <c r="CZ141" s="172"/>
      <c r="DA141" s="172"/>
      <c r="DB141" s="172"/>
      <c r="DC141" s="172"/>
      <c r="DD141" s="172"/>
      <c r="DE141" s="172"/>
      <c r="DF141" s="172"/>
      <c r="DG141" s="172"/>
      <c r="DH141" s="172"/>
      <c r="DI141" s="172"/>
      <c r="DJ141" s="172"/>
      <c r="DK141" s="172"/>
      <c r="DL141" s="172"/>
      <c r="DM141" s="30"/>
      <c r="DN141" s="30"/>
      <c r="DO141" s="30"/>
      <c r="DP141" s="30"/>
      <c r="DQ141" s="30"/>
      <c r="DR141" s="30"/>
      <c r="DS141" s="30"/>
      <c r="DT141" s="30"/>
      <c r="DU141" s="30"/>
      <c r="DV141" s="30"/>
      <c r="DW141" s="30"/>
      <c r="DX141" s="30"/>
      <c r="DY141" s="30"/>
      <c r="DZ141" s="30"/>
      <c r="EA141" s="30"/>
      <c r="EB141" s="30"/>
      <c r="EC141" s="30"/>
      <c r="ED141" s="30"/>
      <c r="EE141" s="40"/>
    </row>
    <row r="142" spans="1:135" s="19" customFormat="1" ht="13.5" customHeight="1">
      <c r="A142" s="7"/>
      <c r="B142" s="30"/>
      <c r="C142" s="30"/>
      <c r="D142" s="30"/>
      <c r="E142" s="30"/>
      <c r="F142" s="30"/>
      <c r="G142" s="30"/>
      <c r="H142" s="30"/>
      <c r="I142" s="172"/>
      <c r="J142" s="172"/>
      <c r="K142" s="172"/>
      <c r="L142" s="172"/>
      <c r="M142" s="172"/>
      <c r="N142" s="172"/>
      <c r="O142" s="172"/>
      <c r="P142" s="172"/>
      <c r="Q142" s="172"/>
      <c r="R142" s="172"/>
      <c r="S142" s="172"/>
      <c r="T142" s="172"/>
      <c r="U142" s="172"/>
      <c r="V142" s="172"/>
      <c r="W142" s="172"/>
      <c r="X142" s="279"/>
      <c r="Y142" s="279"/>
      <c r="Z142" s="279"/>
      <c r="AA142" s="279"/>
      <c r="AB142" s="279"/>
      <c r="AC142" s="279"/>
      <c r="AD142" s="279"/>
      <c r="AE142" s="279"/>
      <c r="AF142" s="279"/>
      <c r="AG142" s="172"/>
      <c r="AH142" s="172"/>
      <c r="AI142" s="172"/>
      <c r="AJ142" s="172"/>
      <c r="AK142" s="172"/>
      <c r="AL142" s="172"/>
      <c r="AM142" s="172"/>
      <c r="AN142" s="172"/>
      <c r="AO142" s="172"/>
      <c r="AP142" s="172"/>
      <c r="AQ142" s="172"/>
      <c r="AR142" s="172"/>
      <c r="AS142" s="172"/>
      <c r="AT142" s="172"/>
      <c r="AU142" s="172"/>
      <c r="AV142" s="172"/>
      <c r="AW142" s="172"/>
      <c r="AX142" s="172"/>
      <c r="AY142" s="30"/>
      <c r="AZ142" s="30"/>
      <c r="BA142" s="30"/>
      <c r="BB142" s="30"/>
      <c r="BC142" s="30"/>
      <c r="BD142" s="30"/>
      <c r="BE142" s="30"/>
      <c r="BF142" s="30"/>
      <c r="BG142" s="30"/>
      <c r="BH142" s="30"/>
      <c r="BI142" s="30"/>
      <c r="BJ142" s="30"/>
      <c r="BK142" s="30"/>
      <c r="BL142" s="30"/>
      <c r="BM142" s="30"/>
      <c r="BN142" s="30"/>
      <c r="BO142" s="30"/>
      <c r="BP142" s="7"/>
      <c r="BQ142" s="30"/>
      <c r="BR142" s="30"/>
      <c r="BS142" s="30"/>
      <c r="BT142" s="30"/>
      <c r="BU142" s="30"/>
      <c r="BV142" s="30"/>
      <c r="BW142" s="172"/>
      <c r="BX142" s="172"/>
      <c r="BY142" s="172"/>
      <c r="BZ142" s="172"/>
      <c r="CA142" s="172"/>
      <c r="CB142" s="172"/>
      <c r="CC142" s="172"/>
      <c r="CD142" s="172"/>
      <c r="CE142" s="172"/>
      <c r="CF142" s="172"/>
      <c r="CG142" s="172"/>
      <c r="CH142" s="172"/>
      <c r="CI142" s="172"/>
      <c r="CJ142" s="172"/>
      <c r="CK142" s="172"/>
      <c r="CL142" s="279"/>
      <c r="CM142" s="279"/>
      <c r="CN142" s="279"/>
      <c r="CO142" s="279"/>
      <c r="CP142" s="279"/>
      <c r="CQ142" s="279"/>
      <c r="CR142" s="279"/>
      <c r="CS142" s="279"/>
      <c r="CT142" s="279"/>
      <c r="CU142" s="172"/>
      <c r="CV142" s="172"/>
      <c r="CW142" s="172"/>
      <c r="CX142" s="172"/>
      <c r="CY142" s="172"/>
      <c r="CZ142" s="172"/>
      <c r="DA142" s="172"/>
      <c r="DB142" s="172"/>
      <c r="DC142" s="172"/>
      <c r="DD142" s="172"/>
      <c r="DE142" s="172"/>
      <c r="DF142" s="172"/>
      <c r="DG142" s="172"/>
      <c r="DH142" s="172"/>
      <c r="DI142" s="172"/>
      <c r="DJ142" s="172"/>
      <c r="DK142" s="172"/>
      <c r="DL142" s="172"/>
      <c r="DM142" s="30"/>
      <c r="DN142" s="30"/>
      <c r="DO142" s="30"/>
      <c r="DP142" s="30"/>
      <c r="DQ142" s="30"/>
      <c r="DR142" s="30"/>
      <c r="DS142" s="30"/>
      <c r="DT142" s="30"/>
      <c r="DU142" s="30"/>
      <c r="DV142" s="30"/>
      <c r="DW142" s="30"/>
      <c r="DX142" s="30"/>
      <c r="DY142" s="30"/>
      <c r="DZ142" s="30"/>
      <c r="EA142" s="30"/>
      <c r="EB142" s="30"/>
      <c r="EC142" s="30"/>
      <c r="ED142" s="30"/>
      <c r="EE142" s="40"/>
    </row>
    <row r="143" spans="1:135" s="19" customFormat="1" ht="13.5" customHeight="1">
      <c r="A143" s="7"/>
      <c r="B143" s="30"/>
      <c r="C143" s="30"/>
      <c r="D143" s="30"/>
      <c r="E143" s="30"/>
      <c r="F143" s="30"/>
      <c r="G143" s="30"/>
      <c r="H143" s="30"/>
      <c r="I143" s="172"/>
      <c r="J143" s="172"/>
      <c r="K143" s="172"/>
      <c r="L143" s="172"/>
      <c r="M143" s="172"/>
      <c r="N143" s="172"/>
      <c r="O143" s="172"/>
      <c r="P143" s="172"/>
      <c r="Q143" s="172"/>
      <c r="R143" s="172"/>
      <c r="S143" s="172"/>
      <c r="T143" s="172"/>
      <c r="U143" s="172"/>
      <c r="V143" s="172"/>
      <c r="W143" s="172"/>
      <c r="X143" s="279"/>
      <c r="Y143" s="279"/>
      <c r="Z143" s="279"/>
      <c r="AA143" s="279"/>
      <c r="AB143" s="279"/>
      <c r="AC143" s="279"/>
      <c r="AD143" s="279"/>
      <c r="AE143" s="279"/>
      <c r="AF143" s="279"/>
      <c r="AG143" s="172"/>
      <c r="AH143" s="172"/>
      <c r="AI143" s="172"/>
      <c r="AJ143" s="172"/>
      <c r="AK143" s="172"/>
      <c r="AL143" s="172"/>
      <c r="AM143" s="172"/>
      <c r="AN143" s="172"/>
      <c r="AO143" s="172"/>
      <c r="AP143" s="172"/>
      <c r="AQ143" s="172"/>
      <c r="AR143" s="172"/>
      <c r="AS143" s="172"/>
      <c r="AT143" s="172"/>
      <c r="AU143" s="172"/>
      <c r="AV143" s="172"/>
      <c r="AW143" s="172"/>
      <c r="AX143" s="172"/>
      <c r="AY143" s="30"/>
      <c r="AZ143" s="30"/>
      <c r="BA143" s="30"/>
      <c r="BB143" s="30"/>
      <c r="BC143" s="30"/>
      <c r="BD143" s="30"/>
      <c r="BE143" s="30"/>
      <c r="BF143" s="30"/>
      <c r="BG143" s="30"/>
      <c r="BH143" s="30"/>
      <c r="BI143" s="30"/>
      <c r="BJ143" s="30"/>
      <c r="BK143" s="30"/>
      <c r="BL143" s="30"/>
      <c r="BM143" s="30"/>
      <c r="BN143" s="30"/>
      <c r="BO143" s="30"/>
      <c r="BP143" s="7"/>
      <c r="BQ143" s="30"/>
      <c r="BR143" s="30"/>
      <c r="BS143" s="30"/>
      <c r="BT143" s="30"/>
      <c r="BU143" s="30"/>
      <c r="BV143" s="30"/>
      <c r="BW143" s="172"/>
      <c r="BX143" s="172"/>
      <c r="BY143" s="172"/>
      <c r="BZ143" s="172"/>
      <c r="CA143" s="172"/>
      <c r="CB143" s="172"/>
      <c r="CC143" s="172"/>
      <c r="CD143" s="172"/>
      <c r="CE143" s="172"/>
      <c r="CF143" s="172"/>
      <c r="CG143" s="172"/>
      <c r="CH143" s="172"/>
      <c r="CI143" s="172"/>
      <c r="CJ143" s="172"/>
      <c r="CK143" s="172"/>
      <c r="CL143" s="279"/>
      <c r="CM143" s="279"/>
      <c r="CN143" s="279"/>
      <c r="CO143" s="279"/>
      <c r="CP143" s="279"/>
      <c r="CQ143" s="279"/>
      <c r="CR143" s="279"/>
      <c r="CS143" s="279"/>
      <c r="CT143" s="279"/>
      <c r="CU143" s="172"/>
      <c r="CV143" s="172"/>
      <c r="CW143" s="172"/>
      <c r="CX143" s="172"/>
      <c r="CY143" s="172"/>
      <c r="CZ143" s="172"/>
      <c r="DA143" s="172"/>
      <c r="DB143" s="172"/>
      <c r="DC143" s="172"/>
      <c r="DD143" s="172"/>
      <c r="DE143" s="172"/>
      <c r="DF143" s="172"/>
      <c r="DG143" s="172"/>
      <c r="DH143" s="172"/>
      <c r="DI143" s="172"/>
      <c r="DJ143" s="172"/>
      <c r="DK143" s="172"/>
      <c r="DL143" s="172"/>
      <c r="DM143" s="30"/>
      <c r="DN143" s="30"/>
      <c r="DO143" s="30"/>
      <c r="DP143" s="30"/>
      <c r="DQ143" s="30"/>
      <c r="DR143" s="30"/>
      <c r="DS143" s="30"/>
      <c r="DT143" s="30"/>
      <c r="DU143" s="30"/>
      <c r="DV143" s="30"/>
      <c r="DW143" s="30"/>
      <c r="DX143" s="30"/>
      <c r="DY143" s="30"/>
      <c r="DZ143" s="30"/>
      <c r="EA143" s="30"/>
      <c r="EB143" s="30"/>
      <c r="EC143" s="30"/>
      <c r="ED143" s="30"/>
      <c r="EE143" s="40"/>
    </row>
    <row r="144" spans="1:135" s="19" customFormat="1" ht="13.5" customHeight="1">
      <c r="A144" s="7"/>
      <c r="B144" s="30"/>
      <c r="C144" s="30"/>
      <c r="D144" s="30"/>
      <c r="E144" s="30"/>
      <c r="F144" s="30"/>
      <c r="G144" s="30"/>
      <c r="H144" s="30"/>
      <c r="I144" s="172"/>
      <c r="J144" s="172"/>
      <c r="K144" s="172"/>
      <c r="L144" s="172"/>
      <c r="M144" s="172"/>
      <c r="N144" s="172"/>
      <c r="O144" s="172"/>
      <c r="P144" s="172"/>
      <c r="Q144" s="172"/>
      <c r="R144" s="172"/>
      <c r="S144" s="172"/>
      <c r="T144" s="172"/>
      <c r="U144" s="172"/>
      <c r="V144" s="172"/>
      <c r="W144" s="172"/>
      <c r="X144" s="279"/>
      <c r="Y144" s="279"/>
      <c r="Z144" s="279"/>
      <c r="AA144" s="279"/>
      <c r="AB144" s="279"/>
      <c r="AC144" s="279"/>
      <c r="AD144" s="279"/>
      <c r="AE144" s="279"/>
      <c r="AF144" s="279"/>
      <c r="AG144" s="172"/>
      <c r="AH144" s="172"/>
      <c r="AI144" s="172"/>
      <c r="AJ144" s="172"/>
      <c r="AK144" s="172"/>
      <c r="AL144" s="172"/>
      <c r="AM144" s="172"/>
      <c r="AN144" s="172"/>
      <c r="AO144" s="172"/>
      <c r="AP144" s="172"/>
      <c r="AQ144" s="172"/>
      <c r="AR144" s="172"/>
      <c r="AS144" s="172"/>
      <c r="AT144" s="172"/>
      <c r="AU144" s="172"/>
      <c r="AV144" s="172"/>
      <c r="AW144" s="172"/>
      <c r="AX144" s="172"/>
      <c r="AY144" s="30"/>
      <c r="AZ144" s="30"/>
      <c r="BA144" s="30"/>
      <c r="BB144" s="30"/>
      <c r="BC144" s="30"/>
      <c r="BD144" s="30"/>
      <c r="BE144" s="30"/>
      <c r="BF144" s="30"/>
      <c r="BG144" s="30"/>
      <c r="BH144" s="30"/>
      <c r="BI144" s="30"/>
      <c r="BJ144" s="30"/>
      <c r="BK144" s="30"/>
      <c r="BL144" s="30"/>
      <c r="BM144" s="30"/>
      <c r="BN144" s="30"/>
      <c r="BO144" s="30"/>
      <c r="BP144" s="7"/>
      <c r="BQ144" s="30"/>
      <c r="BR144" s="30"/>
      <c r="BS144" s="30"/>
      <c r="BT144" s="30"/>
      <c r="BU144" s="30"/>
      <c r="BV144" s="30"/>
      <c r="BW144" s="172"/>
      <c r="BX144" s="172"/>
      <c r="BY144" s="172"/>
      <c r="BZ144" s="172"/>
      <c r="CA144" s="172"/>
      <c r="CB144" s="172"/>
      <c r="CC144" s="172"/>
      <c r="CD144" s="172"/>
      <c r="CE144" s="172"/>
      <c r="CF144" s="172"/>
      <c r="CG144" s="172"/>
      <c r="CH144" s="172"/>
      <c r="CI144" s="172"/>
      <c r="CJ144" s="172"/>
      <c r="CK144" s="172"/>
      <c r="CL144" s="279"/>
      <c r="CM144" s="279"/>
      <c r="CN144" s="279"/>
      <c r="CO144" s="279"/>
      <c r="CP144" s="279"/>
      <c r="CQ144" s="279"/>
      <c r="CR144" s="279"/>
      <c r="CS144" s="279"/>
      <c r="CT144" s="279"/>
      <c r="CU144" s="172"/>
      <c r="CV144" s="172"/>
      <c r="CW144" s="172"/>
      <c r="CX144" s="172"/>
      <c r="CY144" s="172"/>
      <c r="CZ144" s="172"/>
      <c r="DA144" s="172"/>
      <c r="DB144" s="172"/>
      <c r="DC144" s="172"/>
      <c r="DD144" s="172"/>
      <c r="DE144" s="172"/>
      <c r="DF144" s="172"/>
      <c r="DG144" s="172"/>
      <c r="DH144" s="172"/>
      <c r="DI144" s="172"/>
      <c r="DJ144" s="172"/>
      <c r="DK144" s="172"/>
      <c r="DL144" s="172"/>
      <c r="DM144" s="30"/>
      <c r="DN144" s="30"/>
      <c r="DO144" s="30"/>
      <c r="DP144" s="30"/>
      <c r="DQ144" s="30"/>
      <c r="DR144" s="30"/>
      <c r="DS144" s="30"/>
      <c r="DT144" s="30"/>
      <c r="DU144" s="30"/>
      <c r="DV144" s="30"/>
      <c r="DW144" s="30"/>
      <c r="DX144" s="30"/>
      <c r="DY144" s="30"/>
      <c r="DZ144" s="30"/>
      <c r="EA144" s="30"/>
      <c r="EB144" s="30"/>
      <c r="EC144" s="30"/>
      <c r="ED144" s="30"/>
      <c r="EE144" s="40"/>
    </row>
    <row r="145" spans="1:135" ht="18.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row>
    <row r="146" spans="1:135" ht="18.75" customHeight="1">
      <c r="A146" s="7"/>
      <c r="C146" s="39" t="s">
        <v>337</v>
      </c>
      <c r="D146" s="7"/>
      <c r="E146" s="7"/>
      <c r="F146" s="7"/>
      <c r="G146" s="7"/>
      <c r="H146" s="7"/>
      <c r="I146" s="7"/>
      <c r="J146" s="7"/>
      <c r="K146" s="7"/>
      <c r="L146" s="7"/>
      <c r="M146" s="7"/>
      <c r="N146" s="7"/>
      <c r="O146" s="7"/>
      <c r="P146" s="7"/>
      <c r="Q146" s="7"/>
      <c r="R146" s="7"/>
      <c r="S146" s="7"/>
      <c r="T146" s="7"/>
      <c r="U146" s="7"/>
      <c r="V146" s="7"/>
      <c r="W146" s="7"/>
      <c r="X146" s="7"/>
      <c r="BO146" s="7"/>
      <c r="BQ146" s="39" t="s">
        <v>337</v>
      </c>
      <c r="BR146" s="7"/>
      <c r="BS146" s="7"/>
      <c r="BT146" s="7"/>
      <c r="BU146" s="7"/>
      <c r="BV146" s="7"/>
      <c r="BW146" s="7"/>
      <c r="BX146" s="7"/>
      <c r="BY146" s="7"/>
      <c r="BZ146" s="7"/>
      <c r="CA146" s="7"/>
      <c r="CB146" s="7"/>
      <c r="CC146" s="7"/>
      <c r="CD146" s="7"/>
      <c r="CE146" s="7"/>
      <c r="CF146" s="7"/>
      <c r="CG146" s="7"/>
      <c r="CH146" s="7"/>
      <c r="CI146" s="7"/>
      <c r="CJ146" s="7"/>
      <c r="CK146" s="7"/>
      <c r="CL146" s="7"/>
    </row>
    <row r="147" spans="1:135" s="1" customFormat="1" ht="18.75" customHeight="1">
      <c r="A147" s="7"/>
      <c r="B147" s="7"/>
      <c r="C147" s="56" t="s">
        <v>476</v>
      </c>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30"/>
      <c r="BN147" s="30"/>
      <c r="BO147" s="7"/>
      <c r="BP147" s="7"/>
      <c r="BQ147" s="56" t="s">
        <v>476</v>
      </c>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30"/>
      <c r="EB147" s="30"/>
      <c r="EC147" s="30"/>
      <c r="ED147" s="30"/>
      <c r="EE147" s="583"/>
    </row>
    <row r="148" spans="1:135" ht="18.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row>
    <row r="149" spans="1:135" ht="18.75" customHeight="1">
      <c r="A149" s="7"/>
      <c r="C149" s="39" t="s">
        <v>36</v>
      </c>
      <c r="D149" s="7"/>
      <c r="E149" s="7"/>
      <c r="F149" s="7"/>
      <c r="G149" s="7"/>
      <c r="H149" s="7"/>
      <c r="I149" s="7"/>
      <c r="J149" s="7"/>
      <c r="K149" s="7"/>
      <c r="L149" s="7"/>
      <c r="M149" s="7"/>
      <c r="N149" s="7"/>
      <c r="O149" s="7"/>
      <c r="P149" s="7"/>
      <c r="Q149" s="7"/>
      <c r="R149" s="7"/>
      <c r="S149" s="7"/>
      <c r="T149" s="7"/>
      <c r="U149" s="7"/>
      <c r="V149" s="7"/>
      <c r="W149" s="7"/>
      <c r="X149" s="7"/>
      <c r="BO149" s="7"/>
      <c r="BQ149" s="39" t="s">
        <v>36</v>
      </c>
      <c r="BR149" s="7"/>
      <c r="BS149" s="7"/>
      <c r="BT149" s="7"/>
      <c r="BU149" s="7"/>
      <c r="BV149" s="7"/>
      <c r="BW149" s="7"/>
      <c r="BX149" s="7"/>
      <c r="BY149" s="7"/>
      <c r="BZ149" s="7"/>
      <c r="CA149" s="7"/>
      <c r="CB149" s="7"/>
      <c r="CC149" s="7"/>
      <c r="CD149" s="7"/>
      <c r="CE149" s="7"/>
      <c r="CF149" s="7"/>
      <c r="CG149" s="7"/>
      <c r="CH149" s="7"/>
      <c r="CI149" s="7"/>
      <c r="CJ149" s="7"/>
      <c r="CK149" s="7"/>
      <c r="CL149" s="7"/>
    </row>
    <row r="150" spans="1:135" s="1" customFormat="1" ht="18.75" customHeight="1">
      <c r="A150" s="7"/>
      <c r="B150" s="30"/>
      <c r="C150" s="7" t="s">
        <v>64</v>
      </c>
      <c r="D150" s="7"/>
      <c r="E150" s="7"/>
      <c r="F150" s="7"/>
      <c r="G150" s="7"/>
      <c r="H150" s="7"/>
      <c r="I150" s="7"/>
      <c r="J150" s="7"/>
      <c r="K150" s="7"/>
      <c r="L150" s="7"/>
      <c r="M150" s="7"/>
      <c r="N150" s="7"/>
      <c r="O150" s="7"/>
      <c r="P150" s="7"/>
      <c r="Q150" s="7"/>
      <c r="R150" s="7"/>
      <c r="S150" s="7"/>
      <c r="T150" s="7"/>
      <c r="U150" s="7"/>
      <c r="V150" s="7"/>
      <c r="W150" s="7"/>
      <c r="X150" s="7"/>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7"/>
      <c r="BP150" s="30"/>
      <c r="BQ150" s="7" t="s">
        <v>64</v>
      </c>
      <c r="BR150" s="7"/>
      <c r="BS150" s="7"/>
      <c r="BT150" s="7"/>
      <c r="BU150" s="7"/>
      <c r="BV150" s="7"/>
      <c r="BW150" s="7"/>
      <c r="BX150" s="7"/>
      <c r="BY150" s="7"/>
      <c r="BZ150" s="7"/>
      <c r="CA150" s="7"/>
      <c r="CB150" s="7"/>
      <c r="CC150" s="7"/>
      <c r="CD150" s="7"/>
      <c r="CE150" s="7"/>
      <c r="CF150" s="7"/>
      <c r="CG150" s="7"/>
      <c r="CH150" s="7"/>
      <c r="CI150" s="7"/>
      <c r="CJ150" s="7"/>
      <c r="CK150" s="7"/>
      <c r="CL150" s="7"/>
      <c r="CM150" s="30"/>
      <c r="CN150" s="30"/>
      <c r="CO150" s="30"/>
      <c r="CP150" s="30"/>
      <c r="CQ150" s="30"/>
      <c r="CR150" s="30"/>
      <c r="CS150" s="30"/>
      <c r="CT150" s="30"/>
      <c r="CU150" s="30"/>
      <c r="CV150" s="30"/>
      <c r="CW150" s="30"/>
      <c r="CX150" s="30"/>
      <c r="CY150" s="30"/>
      <c r="CZ150" s="30"/>
      <c r="DA150" s="30"/>
      <c r="DB150" s="30"/>
      <c r="DC150" s="30"/>
      <c r="DD150" s="30"/>
      <c r="DE150" s="30"/>
      <c r="DF150" s="30"/>
      <c r="DG150" s="30"/>
      <c r="DH150" s="30"/>
      <c r="DI150" s="30"/>
      <c r="DJ150" s="30"/>
      <c r="DK150" s="30"/>
      <c r="DL150" s="30"/>
      <c r="DM150" s="30"/>
      <c r="DN150" s="30"/>
      <c r="DO150" s="30"/>
      <c r="DP150" s="30"/>
      <c r="DQ150" s="30"/>
      <c r="DR150" s="30"/>
      <c r="DS150" s="30"/>
      <c r="DT150" s="30"/>
      <c r="DU150" s="30"/>
      <c r="DV150" s="30"/>
      <c r="DW150" s="30"/>
      <c r="DX150" s="30"/>
      <c r="DY150" s="30"/>
      <c r="DZ150" s="30"/>
      <c r="EA150" s="30"/>
      <c r="EB150" s="30"/>
      <c r="EC150" s="30"/>
      <c r="ED150" s="30"/>
      <c r="EE150" s="583"/>
    </row>
    <row r="151" spans="1:135" ht="18.75" customHeight="1">
      <c r="A151" s="7"/>
      <c r="B151" s="7"/>
      <c r="C151" s="7" t="s">
        <v>105</v>
      </c>
      <c r="D151" s="7"/>
      <c r="E151" s="90"/>
      <c r="G151" s="135"/>
      <c r="H151" s="135"/>
      <c r="I151" s="7" t="s">
        <v>272</v>
      </c>
      <c r="J151" s="7"/>
      <c r="K151" s="7"/>
      <c r="L151" s="69"/>
      <c r="M151" s="7"/>
      <c r="N151" s="7"/>
      <c r="O151" s="7"/>
      <c r="P151" s="7"/>
      <c r="Q151" s="7"/>
      <c r="R151" s="7"/>
      <c r="S151" s="7"/>
      <c r="T151" s="7"/>
      <c r="U151" s="7"/>
      <c r="V151" s="7"/>
      <c r="W151" s="71"/>
      <c r="X151" s="71"/>
      <c r="Y151" s="71"/>
      <c r="Z151" s="71"/>
      <c r="AA151" s="71"/>
      <c r="AB151" s="71"/>
      <c r="AC151" s="71"/>
      <c r="AD151" s="71"/>
      <c r="AE151" s="71"/>
      <c r="AF151" s="71"/>
      <c r="AG151" s="71"/>
      <c r="AH151" s="71"/>
      <c r="AI151" s="71"/>
      <c r="AJ151" s="42" t="s">
        <v>310</v>
      </c>
      <c r="AK151" s="33"/>
      <c r="AL151" s="33"/>
      <c r="BO151" s="7"/>
      <c r="BP151" s="7"/>
      <c r="BQ151" s="7" t="s">
        <v>105</v>
      </c>
      <c r="BR151" s="7"/>
      <c r="BS151" s="90"/>
      <c r="BU151" s="135">
        <v>7</v>
      </c>
      <c r="BV151" s="135"/>
      <c r="BW151" s="7" t="s">
        <v>272</v>
      </c>
      <c r="BX151" s="7"/>
      <c r="BY151" s="7"/>
      <c r="BZ151" s="69"/>
      <c r="CA151" s="7"/>
      <c r="CB151" s="7"/>
      <c r="CC151" s="7"/>
      <c r="CD151" s="7"/>
      <c r="CE151" s="7"/>
      <c r="CF151" s="7"/>
      <c r="CG151" s="7"/>
      <c r="CH151" s="7"/>
      <c r="CI151" s="7"/>
      <c r="CJ151" s="7"/>
      <c r="CK151" s="71" t="s">
        <v>363</v>
      </c>
      <c r="CL151" s="71"/>
      <c r="CM151" s="71"/>
      <c r="CN151" s="71"/>
      <c r="CO151" s="71"/>
      <c r="CP151" s="71"/>
      <c r="CQ151" s="71"/>
      <c r="CR151" s="71"/>
      <c r="CS151" s="71"/>
      <c r="CT151" s="71"/>
      <c r="CU151" s="71"/>
      <c r="CV151" s="71"/>
      <c r="CW151" s="71"/>
      <c r="CX151" s="42" t="s">
        <v>310</v>
      </c>
      <c r="CY151" s="33"/>
      <c r="CZ151" s="33"/>
    </row>
    <row r="152" spans="1:135" ht="18.75" customHeight="1">
      <c r="A152" s="7"/>
      <c r="B152" s="7"/>
      <c r="C152" s="7" t="s">
        <v>367</v>
      </c>
      <c r="D152" s="69"/>
      <c r="E152" s="7"/>
      <c r="F152" s="69"/>
      <c r="G152" s="7"/>
      <c r="H152" s="42"/>
      <c r="I152" s="7"/>
      <c r="J152" s="7"/>
      <c r="K152" s="7"/>
      <c r="L152" s="33"/>
      <c r="M152" s="33"/>
      <c r="N152" s="33"/>
      <c r="O152" s="33"/>
      <c r="P152" s="33"/>
      <c r="Q152" s="33"/>
      <c r="R152" s="33"/>
      <c r="S152" s="33"/>
      <c r="T152" s="33"/>
      <c r="U152" s="33"/>
      <c r="V152" s="33"/>
      <c r="W152" s="45"/>
      <c r="X152" s="7"/>
      <c r="BO152" s="7"/>
      <c r="BP152" s="7"/>
      <c r="BQ152" s="7" t="s">
        <v>367</v>
      </c>
      <c r="BR152" s="69"/>
      <c r="BS152" s="7"/>
      <c r="BT152" s="69"/>
      <c r="BU152" s="7"/>
      <c r="BV152" s="42"/>
      <c r="BW152" s="7"/>
      <c r="BX152" s="7"/>
      <c r="BY152" s="7"/>
      <c r="BZ152" s="33"/>
      <c r="CA152" s="33"/>
      <c r="CB152" s="33"/>
      <c r="CC152" s="33"/>
      <c r="CD152" s="33"/>
      <c r="CE152" s="33"/>
      <c r="CF152" s="33"/>
      <c r="CG152" s="33"/>
      <c r="CH152" s="33"/>
      <c r="CI152" s="33"/>
      <c r="CJ152" s="33"/>
      <c r="CK152" s="45"/>
      <c r="CL152" s="7"/>
    </row>
    <row r="153" spans="1:135" ht="18.75" customHeight="1">
      <c r="A153" s="7"/>
      <c r="B153" s="7"/>
      <c r="C153" s="59"/>
      <c r="D153" s="59"/>
      <c r="E153" s="59"/>
      <c r="F153" s="59"/>
      <c r="G153" s="59"/>
      <c r="H153" s="59"/>
      <c r="I153" s="59"/>
      <c r="J153" s="59"/>
      <c r="K153" s="59"/>
      <c r="L153" s="59"/>
      <c r="M153" s="59"/>
      <c r="N153" s="59"/>
      <c r="O153" s="59"/>
      <c r="P153" s="59"/>
      <c r="Q153" s="59"/>
      <c r="R153" s="59"/>
      <c r="S153" s="59"/>
      <c r="T153" s="59"/>
      <c r="U153" s="59"/>
      <c r="V153" s="59"/>
      <c r="W153" s="59"/>
      <c r="X153" s="7"/>
      <c r="BO153" s="7"/>
      <c r="BP153" s="7"/>
      <c r="BQ153" s="59"/>
      <c r="BR153" s="59"/>
      <c r="BS153" s="59"/>
      <c r="BT153" s="59"/>
      <c r="BU153" s="59"/>
      <c r="BV153" s="59"/>
      <c r="BW153" s="59"/>
      <c r="BX153" s="59"/>
      <c r="BY153" s="59"/>
      <c r="BZ153" s="59"/>
      <c r="CA153" s="59"/>
      <c r="CB153" s="59"/>
      <c r="CC153" s="59"/>
      <c r="CD153" s="59"/>
      <c r="CE153" s="59"/>
      <c r="CF153" s="59"/>
      <c r="CG153" s="59"/>
      <c r="CH153" s="59"/>
      <c r="CI153" s="59"/>
      <c r="CJ153" s="59"/>
      <c r="CK153" s="59"/>
      <c r="CL153" s="7"/>
    </row>
    <row r="154" spans="1:135" ht="18.75" customHeight="1">
      <c r="A154" s="7"/>
      <c r="B154" s="7"/>
      <c r="C154" s="59"/>
      <c r="D154" s="70"/>
      <c r="E154" s="70"/>
      <c r="F154" s="70"/>
      <c r="G154" s="70"/>
      <c r="H154" s="70"/>
      <c r="I154" s="70"/>
      <c r="J154" s="70"/>
      <c r="K154" s="70"/>
      <c r="L154" s="70"/>
      <c r="M154" s="70"/>
      <c r="N154" s="70"/>
      <c r="O154" s="70"/>
      <c r="P154" s="70"/>
      <c r="Q154" s="70"/>
      <c r="R154" s="70"/>
      <c r="S154" s="70"/>
      <c r="T154" s="70"/>
      <c r="U154" s="70"/>
      <c r="V154" s="70"/>
      <c r="W154" s="70"/>
      <c r="X154" s="7"/>
      <c r="BO154" s="7"/>
      <c r="BP154" s="7"/>
      <c r="BQ154" s="59"/>
      <c r="BR154" s="449" t="s">
        <v>200</v>
      </c>
      <c r="BS154" s="449"/>
      <c r="BT154" s="449"/>
      <c r="BU154" s="449"/>
      <c r="BV154" s="449"/>
      <c r="BW154" s="449"/>
      <c r="BX154" s="449"/>
      <c r="BY154" s="449"/>
      <c r="BZ154" s="449"/>
      <c r="CA154" s="449"/>
      <c r="CB154" s="449"/>
      <c r="CC154" s="449"/>
      <c r="CD154" s="449"/>
      <c r="CE154" s="449"/>
      <c r="CF154" s="449"/>
      <c r="CG154" s="449"/>
      <c r="CH154" s="449"/>
      <c r="CI154" s="449"/>
      <c r="CJ154" s="449"/>
      <c r="CK154" s="449"/>
      <c r="CL154" s="7"/>
    </row>
    <row r="155" spans="1:135" ht="18.75" customHeight="1">
      <c r="A155" s="7"/>
      <c r="B155" s="7"/>
      <c r="C155" s="59"/>
      <c r="D155" s="70"/>
      <c r="E155" s="70"/>
      <c r="F155" s="70"/>
      <c r="G155" s="70"/>
      <c r="H155" s="70"/>
      <c r="I155" s="70"/>
      <c r="J155" s="70"/>
      <c r="K155" s="70"/>
      <c r="L155" s="70"/>
      <c r="M155" s="70"/>
      <c r="N155" s="70"/>
      <c r="O155" s="70"/>
      <c r="P155" s="70"/>
      <c r="Q155" s="70"/>
      <c r="R155" s="70"/>
      <c r="S155" s="70"/>
      <c r="T155" s="70"/>
      <c r="U155" s="70"/>
      <c r="V155" s="70"/>
      <c r="W155" s="70"/>
      <c r="X155" s="7"/>
      <c r="BO155" s="7"/>
      <c r="BP155" s="7"/>
      <c r="BQ155" s="59"/>
      <c r="BR155" s="449" t="s">
        <v>409</v>
      </c>
      <c r="BS155" s="449"/>
      <c r="BT155" s="449"/>
      <c r="BU155" s="449"/>
      <c r="BV155" s="449"/>
      <c r="BW155" s="449"/>
      <c r="BX155" s="449"/>
      <c r="BY155" s="449"/>
      <c r="BZ155" s="449"/>
      <c r="CA155" s="449"/>
      <c r="CB155" s="449"/>
      <c r="CC155" s="449"/>
      <c r="CD155" s="449"/>
      <c r="CE155" s="449"/>
      <c r="CF155" s="449"/>
      <c r="CG155" s="449"/>
      <c r="CH155" s="449"/>
      <c r="CI155" s="449"/>
      <c r="CJ155" s="449"/>
      <c r="CK155" s="449"/>
      <c r="CL155" s="7"/>
    </row>
    <row r="156" spans="1:135" ht="18.75" customHeight="1">
      <c r="A156" s="7"/>
      <c r="B156" s="7"/>
      <c r="C156" s="59"/>
      <c r="D156" s="70"/>
      <c r="E156" s="70"/>
      <c r="F156" s="70"/>
      <c r="G156" s="70"/>
      <c r="H156" s="70"/>
      <c r="I156" s="70"/>
      <c r="J156" s="70"/>
      <c r="K156" s="70"/>
      <c r="L156" s="70"/>
      <c r="M156" s="70"/>
      <c r="N156" s="70"/>
      <c r="O156" s="70"/>
      <c r="P156" s="70"/>
      <c r="Q156" s="70"/>
      <c r="R156" s="70"/>
      <c r="S156" s="70"/>
      <c r="T156" s="70"/>
      <c r="U156" s="70"/>
      <c r="V156" s="70"/>
      <c r="W156" s="70"/>
      <c r="X156" s="7"/>
      <c r="BO156" s="7"/>
      <c r="BP156" s="7"/>
      <c r="BQ156" s="59"/>
      <c r="BR156" s="449" t="s">
        <v>194</v>
      </c>
      <c r="BS156" s="449"/>
      <c r="BT156" s="449"/>
      <c r="BU156" s="449"/>
      <c r="BV156" s="449"/>
      <c r="BW156" s="449"/>
      <c r="BX156" s="449"/>
      <c r="BY156" s="449"/>
      <c r="BZ156" s="449"/>
      <c r="CA156" s="449"/>
      <c r="CB156" s="449"/>
      <c r="CC156" s="449"/>
      <c r="CD156" s="449"/>
      <c r="CE156" s="449"/>
      <c r="CF156" s="449"/>
      <c r="CG156" s="449"/>
      <c r="CH156" s="449"/>
      <c r="CI156" s="449"/>
      <c r="CJ156" s="449"/>
      <c r="CK156" s="449"/>
      <c r="CL156" s="7"/>
    </row>
    <row r="157" spans="1:135" ht="18.75" customHeight="1">
      <c r="A157" s="7"/>
      <c r="B157" s="7"/>
      <c r="C157" s="59"/>
      <c r="D157" s="71"/>
      <c r="E157" s="71"/>
      <c r="F157" s="71"/>
      <c r="G157" s="71"/>
      <c r="H157" s="71"/>
      <c r="I157" s="71"/>
      <c r="J157" s="71"/>
      <c r="K157" s="71"/>
      <c r="L157" s="71"/>
      <c r="M157" s="71"/>
      <c r="N157" s="71"/>
      <c r="O157" s="71"/>
      <c r="P157" s="71"/>
      <c r="Q157" s="71"/>
      <c r="R157" s="71"/>
      <c r="S157" s="71"/>
      <c r="T157" s="71"/>
      <c r="U157" s="71"/>
      <c r="V157" s="71"/>
      <c r="W157" s="71"/>
      <c r="X157" s="7"/>
      <c r="BO157" s="7"/>
      <c r="BP157" s="7"/>
      <c r="BQ157" s="59"/>
      <c r="BR157" s="449"/>
      <c r="BS157" s="449"/>
      <c r="BT157" s="449"/>
      <c r="BU157" s="449"/>
      <c r="BV157" s="449"/>
      <c r="BW157" s="449"/>
      <c r="BX157" s="449"/>
      <c r="BY157" s="449"/>
      <c r="BZ157" s="449"/>
      <c r="CA157" s="449"/>
      <c r="CB157" s="449"/>
      <c r="CC157" s="449"/>
      <c r="CD157" s="449"/>
      <c r="CE157" s="449"/>
      <c r="CF157" s="449"/>
      <c r="CG157" s="449"/>
      <c r="CH157" s="449"/>
      <c r="CI157" s="449"/>
      <c r="CJ157" s="449"/>
      <c r="CK157" s="449"/>
      <c r="CL157" s="7"/>
    </row>
    <row r="158" spans="1:135" ht="18.75" customHeight="1">
      <c r="A158" s="7"/>
      <c r="B158" s="7"/>
      <c r="C158" s="59"/>
      <c r="D158" s="71"/>
      <c r="E158" s="71"/>
      <c r="F158" s="71"/>
      <c r="G158" s="71"/>
      <c r="H158" s="71"/>
      <c r="I158" s="71"/>
      <c r="J158" s="71"/>
      <c r="K158" s="71"/>
      <c r="L158" s="71"/>
      <c r="M158" s="71"/>
      <c r="N158" s="71"/>
      <c r="O158" s="71"/>
      <c r="P158" s="71"/>
      <c r="Q158" s="71"/>
      <c r="R158" s="71"/>
      <c r="S158" s="71"/>
      <c r="T158" s="71"/>
      <c r="U158" s="71"/>
      <c r="V158" s="71"/>
      <c r="W158" s="71"/>
      <c r="X158" s="7"/>
      <c r="BO158" s="7"/>
      <c r="BP158" s="7"/>
      <c r="BQ158" s="59"/>
      <c r="BR158" s="449"/>
      <c r="BS158" s="449"/>
      <c r="BT158" s="449"/>
      <c r="BU158" s="449"/>
      <c r="BV158" s="449"/>
      <c r="BW158" s="449"/>
      <c r="BX158" s="449"/>
      <c r="BY158" s="449"/>
      <c r="BZ158" s="449"/>
      <c r="CA158" s="449"/>
      <c r="CB158" s="449"/>
      <c r="CC158" s="449"/>
      <c r="CD158" s="449"/>
      <c r="CE158" s="449"/>
      <c r="CF158" s="449"/>
      <c r="CG158" s="449"/>
      <c r="CH158" s="449"/>
      <c r="CI158" s="449"/>
      <c r="CJ158" s="449"/>
      <c r="CK158" s="449"/>
      <c r="CL158" s="7"/>
    </row>
    <row r="159" spans="1:135" ht="18.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BR159" s="30" t="s">
        <v>342</v>
      </c>
    </row>
    <row r="160" spans="1:135" ht="17.2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row>
    <row r="161" spans="1:196" ht="17.25" customHeight="1">
      <c r="A161" s="7"/>
      <c r="B161" s="7"/>
      <c r="C161" s="60" t="s">
        <v>178</v>
      </c>
      <c r="D161" s="72"/>
      <c r="E161" s="72"/>
      <c r="F161" s="72"/>
      <c r="G161" s="72"/>
      <c r="H161" s="72"/>
      <c r="I161" s="72"/>
      <c r="J161" s="72"/>
      <c r="K161" s="72"/>
      <c r="L161" s="72"/>
      <c r="M161" s="72"/>
      <c r="N161" s="72"/>
      <c r="O161" s="72"/>
      <c r="P161" s="72"/>
      <c r="Q161" s="72"/>
      <c r="R161" s="72"/>
      <c r="S161" s="72"/>
      <c r="T161" s="72"/>
      <c r="U161" s="72"/>
      <c r="V161" s="72"/>
      <c r="W161" s="72"/>
      <c r="X161" s="7"/>
      <c r="Y161" s="7"/>
      <c r="Z161" s="7"/>
      <c r="AA161" s="7"/>
      <c r="AB161" s="7"/>
      <c r="AC161" s="7"/>
      <c r="AD161" s="7"/>
      <c r="BE161" s="387" t="s">
        <v>275</v>
      </c>
      <c r="BF161" s="399"/>
      <c r="BG161" s="399"/>
      <c r="BH161" s="399"/>
      <c r="BI161" s="399"/>
      <c r="BJ161" s="399"/>
      <c r="BK161" s="399"/>
      <c r="BL161" s="435"/>
      <c r="BO161" s="7"/>
      <c r="BP161" s="7"/>
      <c r="BQ161" s="60" t="s">
        <v>178</v>
      </c>
      <c r="BR161" s="72"/>
      <c r="BS161" s="72"/>
      <c r="BT161" s="72"/>
      <c r="BU161" s="72"/>
      <c r="BV161" s="72"/>
      <c r="BW161" s="72"/>
      <c r="BX161" s="72"/>
      <c r="BY161" s="72"/>
      <c r="BZ161" s="72"/>
      <c r="CA161" s="72"/>
      <c r="CB161" s="72"/>
      <c r="CC161" s="72"/>
      <c r="CD161" s="72"/>
      <c r="CE161" s="72"/>
      <c r="CF161" s="72"/>
      <c r="CG161" s="72"/>
      <c r="CH161" s="72"/>
      <c r="CI161" s="72"/>
      <c r="CJ161" s="72"/>
      <c r="CK161" s="72"/>
      <c r="CL161" s="7"/>
      <c r="CM161" s="7"/>
      <c r="CN161" s="7"/>
      <c r="CO161" s="7"/>
      <c r="CP161" s="7"/>
      <c r="CQ161" s="7"/>
      <c r="CR161" s="7"/>
      <c r="DS161" s="387" t="s">
        <v>400</v>
      </c>
      <c r="DT161" s="399"/>
      <c r="DU161" s="399"/>
      <c r="DV161" s="399"/>
      <c r="DW161" s="399"/>
      <c r="DX161" s="399"/>
      <c r="DY161" s="399"/>
      <c r="DZ161" s="435"/>
    </row>
    <row r="162" spans="1:196" ht="17.2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BE162" s="388"/>
      <c r="BF162" s="400"/>
      <c r="BG162" s="400"/>
      <c r="BH162" s="400"/>
      <c r="BI162" s="400"/>
      <c r="BJ162" s="400"/>
      <c r="BK162" s="400"/>
      <c r="BL162" s="436"/>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DS162" s="388"/>
      <c r="DT162" s="400"/>
      <c r="DU162" s="400"/>
      <c r="DV162" s="400"/>
      <c r="DW162" s="400"/>
      <c r="DX162" s="400"/>
      <c r="DY162" s="400"/>
      <c r="DZ162" s="436"/>
    </row>
    <row r="163" spans="1:196" ht="17.25" customHeight="1">
      <c r="A163" s="7"/>
      <c r="B163" s="7"/>
      <c r="C163" s="39" t="s">
        <v>103</v>
      </c>
      <c r="D163" s="39"/>
      <c r="E163" s="39"/>
      <c r="F163" s="39"/>
      <c r="G163" s="39"/>
      <c r="H163" s="39"/>
      <c r="I163" s="39"/>
      <c r="J163" s="39"/>
      <c r="K163" s="39"/>
      <c r="L163" s="39"/>
      <c r="M163" s="7"/>
      <c r="N163" s="39"/>
      <c r="O163" s="39"/>
      <c r="P163" s="39"/>
      <c r="Q163" s="39"/>
      <c r="R163" s="39"/>
      <c r="S163" s="7"/>
      <c r="T163" s="7"/>
      <c r="U163" s="7"/>
      <c r="V163" s="7"/>
      <c r="W163" s="7"/>
      <c r="X163" s="7"/>
      <c r="Y163" s="7"/>
      <c r="Z163" s="7"/>
      <c r="AA163" s="7"/>
      <c r="AB163" s="7"/>
      <c r="AC163" s="7"/>
      <c r="AD163" s="7"/>
      <c r="BO163" s="7"/>
      <c r="BP163" s="7"/>
      <c r="BQ163" s="39" t="s">
        <v>103</v>
      </c>
      <c r="BR163" s="39"/>
      <c r="BS163" s="39"/>
      <c r="BT163" s="39"/>
      <c r="BU163" s="39"/>
      <c r="BV163" s="39"/>
      <c r="BW163" s="39"/>
      <c r="BX163" s="39"/>
      <c r="BY163" s="39"/>
      <c r="BZ163" s="39"/>
      <c r="CA163" s="7"/>
      <c r="CB163" s="39"/>
      <c r="CC163" s="39"/>
      <c r="CD163" s="39"/>
      <c r="CE163" s="39"/>
      <c r="CF163" s="39"/>
      <c r="CG163" s="7"/>
      <c r="CH163" s="7"/>
      <c r="CI163" s="7"/>
      <c r="CJ163" s="7"/>
      <c r="CK163" s="7"/>
      <c r="CL163" s="7"/>
      <c r="CM163" s="7"/>
      <c r="CN163" s="7"/>
      <c r="CO163" s="7"/>
      <c r="CP163" s="7"/>
      <c r="CQ163" s="7"/>
      <c r="CR163" s="7"/>
    </row>
    <row r="164" spans="1:196" ht="17.25" customHeight="1">
      <c r="A164" s="7"/>
      <c r="B164" s="7"/>
      <c r="C164" s="39"/>
      <c r="D164" s="39"/>
      <c r="E164" s="39"/>
      <c r="F164" s="39"/>
      <c r="G164" s="39"/>
      <c r="H164" s="39"/>
      <c r="I164" s="39"/>
      <c r="J164" s="39"/>
      <c r="K164" s="39"/>
      <c r="L164" s="39"/>
      <c r="M164" s="7"/>
      <c r="N164" s="39"/>
      <c r="O164" s="39"/>
      <c r="P164" s="39"/>
      <c r="Q164" s="39"/>
      <c r="R164" s="39"/>
      <c r="S164" s="7"/>
      <c r="T164" s="7"/>
      <c r="U164" s="7"/>
      <c r="V164" s="7"/>
      <c r="W164" s="7"/>
      <c r="X164" s="7"/>
      <c r="Y164" s="7"/>
      <c r="Z164" s="7"/>
      <c r="AA164" s="7"/>
      <c r="AB164" s="7"/>
      <c r="AC164" s="7"/>
      <c r="AD164" s="7"/>
      <c r="BO164" s="7"/>
      <c r="BP164" s="7"/>
      <c r="BQ164" s="39"/>
      <c r="BR164" s="39"/>
      <c r="BS164" s="39"/>
      <c r="BT164" s="39"/>
      <c r="BU164" s="39"/>
      <c r="BV164" s="39"/>
      <c r="BW164" s="39"/>
      <c r="BX164" s="39"/>
      <c r="BY164" s="39"/>
      <c r="BZ164" s="39"/>
      <c r="CA164" s="7"/>
      <c r="CB164" s="39"/>
      <c r="CC164" s="39"/>
      <c r="CD164" s="39"/>
      <c r="CE164" s="39"/>
      <c r="CF164" s="39"/>
      <c r="CG164" s="7"/>
      <c r="CH164" s="7"/>
      <c r="CI164" s="7"/>
      <c r="CJ164" s="7"/>
      <c r="CK164" s="7"/>
      <c r="CL164" s="7"/>
      <c r="CM164" s="7"/>
      <c r="CN164" s="7"/>
      <c r="CO164" s="7"/>
      <c r="CP164" s="7"/>
      <c r="CQ164" s="7"/>
      <c r="CR164" s="7"/>
    </row>
    <row r="165" spans="1:196" ht="17.25" customHeight="1">
      <c r="A165" s="7"/>
      <c r="B165" s="7"/>
      <c r="C165" s="6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47"/>
      <c r="BO165" s="7"/>
      <c r="BP165" s="7"/>
      <c r="BQ165" s="61" t="s">
        <v>0</v>
      </c>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GN165" s="18"/>
    </row>
    <row r="166" spans="1:196" ht="17.25" customHeight="1">
      <c r="A166" s="7"/>
      <c r="B166" s="39"/>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47"/>
      <c r="BO166" s="7"/>
      <c r="BP166" s="39"/>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GN166" s="18"/>
    </row>
    <row r="167" spans="1:196" ht="17.25" customHeight="1">
      <c r="A167" s="7"/>
      <c r="B167" s="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O167" s="7"/>
      <c r="BP167" s="7"/>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row>
    <row r="168" spans="1:196" ht="17.25" customHeight="1">
      <c r="A168" s="7"/>
      <c r="B168" s="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O168" s="7"/>
      <c r="BP168" s="7"/>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row>
    <row r="169" spans="1:196" ht="17.25" customHeight="1">
      <c r="A169" s="7"/>
      <c r="B169" s="39"/>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O169" s="7"/>
      <c r="BP169" s="39"/>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row>
    <row r="170" spans="1:196" ht="17.2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row>
    <row r="171" spans="1:196" ht="18.75" customHeight="1">
      <c r="A171" s="7"/>
      <c r="B171" s="7"/>
      <c r="C171" s="44" t="s">
        <v>51</v>
      </c>
      <c r="D171" s="7"/>
      <c r="E171" s="7"/>
      <c r="F171" s="7"/>
      <c r="G171" s="7"/>
      <c r="H171" s="7"/>
      <c r="I171" s="7"/>
      <c r="J171" s="7"/>
      <c r="K171" s="7"/>
      <c r="L171" s="7"/>
      <c r="M171" s="7"/>
      <c r="N171" s="7"/>
      <c r="O171" s="7"/>
      <c r="P171" s="7"/>
      <c r="Q171" s="7"/>
      <c r="R171" s="88"/>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37"/>
      <c r="BE171" s="7"/>
      <c r="BF171" s="7"/>
      <c r="BG171" s="7"/>
      <c r="BH171" s="7"/>
      <c r="BI171" s="7"/>
      <c r="BK171" s="431"/>
      <c r="BO171" s="7"/>
      <c r="BP171" s="7"/>
      <c r="BQ171" s="44" t="s">
        <v>51</v>
      </c>
      <c r="BR171" s="7"/>
      <c r="BS171" s="7"/>
      <c r="BT171" s="7"/>
      <c r="BU171" s="7"/>
      <c r="BV171" s="7"/>
      <c r="BW171" s="7"/>
      <c r="BX171" s="7"/>
      <c r="BY171" s="7"/>
      <c r="BZ171" s="7"/>
      <c r="CA171" s="7"/>
      <c r="CB171" s="7"/>
      <c r="CC171" s="7"/>
      <c r="CD171" s="7"/>
      <c r="CE171" s="7"/>
      <c r="CF171" s="88"/>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37"/>
      <c r="DS171" s="7"/>
      <c r="DT171" s="7"/>
      <c r="DU171" s="7"/>
      <c r="DV171" s="7"/>
      <c r="DW171" s="7"/>
      <c r="DY171" s="572"/>
    </row>
    <row r="172" spans="1:196" ht="18.75" customHeight="1">
      <c r="B172" s="7"/>
      <c r="C172" s="62"/>
      <c r="D172" s="73"/>
      <c r="E172" s="73"/>
      <c r="F172" s="73"/>
      <c r="G172" s="73"/>
      <c r="H172" s="73"/>
      <c r="I172" s="73"/>
      <c r="J172" s="73"/>
      <c r="K172" s="73"/>
      <c r="L172" s="73"/>
      <c r="M172" s="73"/>
      <c r="N172" s="73"/>
      <c r="O172" s="73"/>
      <c r="P172" s="73"/>
      <c r="Q172" s="73"/>
      <c r="R172" s="73"/>
      <c r="S172" s="73"/>
      <c r="T172" s="73"/>
      <c r="U172" s="73"/>
      <c r="V172" s="73"/>
      <c r="W172" s="73"/>
      <c r="X172" s="73"/>
      <c r="Y172" s="73"/>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3"/>
      <c r="AV172" s="73"/>
      <c r="AW172" s="73"/>
      <c r="AX172" s="73"/>
      <c r="AY172" s="73"/>
      <c r="AZ172" s="73"/>
      <c r="BA172" s="73"/>
      <c r="BB172" s="73"/>
      <c r="BC172" s="73"/>
      <c r="BD172" s="73"/>
      <c r="BE172" s="73"/>
      <c r="BF172" s="73"/>
      <c r="BG172" s="73"/>
      <c r="BH172" s="73"/>
      <c r="BI172" s="73"/>
      <c r="BJ172" s="73"/>
      <c r="BK172" s="404"/>
      <c r="BL172" s="7"/>
      <c r="BM172" s="7"/>
      <c r="BP172" s="7"/>
      <c r="BQ172" s="62"/>
      <c r="BR172" s="73"/>
      <c r="BS172" s="73"/>
      <c r="BT172" s="73"/>
      <c r="BU172" s="73"/>
      <c r="BV172" s="73"/>
      <c r="BW172" s="73"/>
      <c r="BX172" s="73"/>
      <c r="BY172" s="73"/>
      <c r="BZ172" s="73"/>
      <c r="CA172" s="73"/>
      <c r="CB172" s="73"/>
      <c r="CC172" s="73"/>
      <c r="CD172" s="73"/>
      <c r="CE172" s="73"/>
      <c r="CF172" s="73"/>
      <c r="CG172" s="73"/>
      <c r="CH172" s="73"/>
      <c r="CI172" s="73"/>
      <c r="CJ172" s="73"/>
      <c r="CK172" s="73"/>
      <c r="CL172" s="73"/>
      <c r="CM172" s="73"/>
      <c r="CN172" s="73"/>
      <c r="CO172" s="73"/>
      <c r="CP172" s="73"/>
      <c r="CQ172" s="73"/>
      <c r="CR172" s="73"/>
      <c r="CS172" s="73"/>
      <c r="CT172" s="73"/>
      <c r="CU172" s="73"/>
      <c r="CV172" s="73"/>
      <c r="CW172" s="73"/>
      <c r="CX172" s="73"/>
      <c r="CY172" s="73"/>
      <c r="CZ172" s="73"/>
      <c r="DA172" s="73"/>
      <c r="DB172" s="73"/>
      <c r="DC172" s="73"/>
      <c r="DD172" s="73"/>
      <c r="DE172" s="73"/>
      <c r="DF172" s="73"/>
      <c r="DG172" s="73"/>
      <c r="DH172" s="73"/>
      <c r="DI172" s="73"/>
      <c r="DJ172" s="73"/>
      <c r="DK172" s="73"/>
      <c r="DL172" s="73"/>
      <c r="DM172" s="73"/>
      <c r="DN172" s="73"/>
      <c r="DO172" s="73"/>
      <c r="DP172" s="73"/>
      <c r="DQ172" s="73"/>
      <c r="DR172" s="73"/>
      <c r="DS172" s="73"/>
      <c r="DT172" s="73"/>
      <c r="DU172" s="73"/>
      <c r="DV172" s="73"/>
      <c r="DW172" s="73"/>
      <c r="DX172" s="73"/>
      <c r="DY172" s="404"/>
      <c r="DZ172" s="7"/>
      <c r="EA172" s="7"/>
    </row>
    <row r="173" spans="1:196" ht="18.75" customHeight="1">
      <c r="B173" s="7"/>
      <c r="C173" s="63"/>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335"/>
      <c r="BL173" s="7"/>
      <c r="BM173" s="7"/>
      <c r="BP173" s="7"/>
      <c r="BQ173" s="63"/>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335"/>
      <c r="DZ173" s="7"/>
      <c r="EA173" s="7"/>
    </row>
    <row r="174" spans="1:196" ht="15" customHeight="1">
      <c r="B174" s="7"/>
      <c r="C174" s="63"/>
      <c r="D174" s="74"/>
      <c r="E174" s="91"/>
      <c r="F174" s="91"/>
      <c r="G174" s="91"/>
      <c r="H174" s="91"/>
      <c r="I174" s="91"/>
      <c r="J174" s="91"/>
      <c r="K174" s="91"/>
      <c r="L174" s="91"/>
      <c r="M174" s="91"/>
      <c r="N174" s="91"/>
      <c r="O174" s="91"/>
      <c r="P174" s="91"/>
      <c r="Q174" s="91"/>
      <c r="R174" s="211"/>
      <c r="S174" s="7"/>
      <c r="T174" s="7"/>
      <c r="U174" s="7"/>
      <c r="V174" s="7"/>
      <c r="W174" s="7"/>
      <c r="X174" s="7"/>
      <c r="Y174" s="7"/>
      <c r="Z174" s="7"/>
      <c r="AA174" s="7"/>
      <c r="AB174" s="7"/>
      <c r="AC174" s="7"/>
      <c r="AD174" s="74"/>
      <c r="AE174" s="91"/>
      <c r="AF174" s="91"/>
      <c r="AG174" s="91"/>
      <c r="AH174" s="91"/>
      <c r="AI174" s="91"/>
      <c r="AJ174" s="91"/>
      <c r="AK174" s="91"/>
      <c r="AL174" s="91"/>
      <c r="AM174" s="91"/>
      <c r="AN174" s="91"/>
      <c r="AO174" s="91"/>
      <c r="AP174" s="91"/>
      <c r="AQ174" s="91"/>
      <c r="AR174" s="211"/>
      <c r="AS174" s="7"/>
      <c r="AT174" s="74"/>
      <c r="AU174" s="91"/>
      <c r="AV174" s="91"/>
      <c r="AW174" s="91"/>
      <c r="AX174" s="91"/>
      <c r="AY174" s="91"/>
      <c r="AZ174" s="91"/>
      <c r="BA174" s="91"/>
      <c r="BB174" s="91"/>
      <c r="BC174" s="91"/>
      <c r="BD174" s="91"/>
      <c r="BE174" s="91"/>
      <c r="BF174" s="91"/>
      <c r="BG174" s="91"/>
      <c r="BH174" s="91"/>
      <c r="BI174" s="91"/>
      <c r="BJ174" s="211"/>
      <c r="BK174" s="335"/>
      <c r="BL174" s="7"/>
      <c r="BM174" s="7"/>
      <c r="BP174" s="7"/>
      <c r="BQ174" s="63"/>
      <c r="BR174" s="74" t="s">
        <v>443</v>
      </c>
      <c r="BS174" s="91"/>
      <c r="BT174" s="91"/>
      <c r="BU174" s="91"/>
      <c r="BV174" s="91"/>
      <c r="BW174" s="91"/>
      <c r="BX174" s="91"/>
      <c r="BY174" s="91"/>
      <c r="BZ174" s="91"/>
      <c r="CA174" s="91"/>
      <c r="CB174" s="91"/>
      <c r="CC174" s="91"/>
      <c r="CD174" s="91"/>
      <c r="CE174" s="91"/>
      <c r="CF174" s="211"/>
      <c r="CG174" s="7"/>
      <c r="CH174" s="7"/>
      <c r="CI174" s="7"/>
      <c r="CJ174" s="7"/>
      <c r="CK174" s="7"/>
      <c r="CL174" s="7"/>
      <c r="CM174" s="7"/>
      <c r="CN174" s="7"/>
      <c r="CO174" s="7"/>
      <c r="CP174" s="7"/>
      <c r="CQ174" s="7"/>
      <c r="CR174" s="74" t="s">
        <v>21</v>
      </c>
      <c r="CS174" s="91"/>
      <c r="CT174" s="91"/>
      <c r="CU174" s="91"/>
      <c r="CV174" s="91"/>
      <c r="CW174" s="91"/>
      <c r="CX174" s="91"/>
      <c r="CY174" s="91"/>
      <c r="CZ174" s="91"/>
      <c r="DA174" s="91"/>
      <c r="DB174" s="91"/>
      <c r="DC174" s="91"/>
      <c r="DD174" s="91"/>
      <c r="DE174" s="91"/>
      <c r="DF174" s="211"/>
      <c r="DG174" s="7"/>
      <c r="DH174" s="74" t="s">
        <v>100</v>
      </c>
      <c r="DI174" s="91"/>
      <c r="DJ174" s="91"/>
      <c r="DK174" s="91"/>
      <c r="DL174" s="91"/>
      <c r="DM174" s="91"/>
      <c r="DN174" s="91"/>
      <c r="DO174" s="91"/>
      <c r="DP174" s="91"/>
      <c r="DQ174" s="91"/>
      <c r="DR174" s="91"/>
      <c r="DS174" s="91"/>
      <c r="DT174" s="91"/>
      <c r="DU174" s="91"/>
      <c r="DV174" s="91"/>
      <c r="DW174" s="91"/>
      <c r="DX174" s="211"/>
      <c r="DY174" s="335"/>
      <c r="DZ174" s="7"/>
      <c r="EA174" s="7"/>
    </row>
    <row r="175" spans="1:196" ht="15" customHeight="1">
      <c r="B175" s="7"/>
      <c r="C175" s="63"/>
      <c r="D175" s="75"/>
      <c r="E175" s="92"/>
      <c r="F175" s="92"/>
      <c r="G175" s="92"/>
      <c r="H175" s="92"/>
      <c r="I175" s="92"/>
      <c r="J175" s="92"/>
      <c r="K175" s="92"/>
      <c r="L175" s="92"/>
      <c r="M175" s="92"/>
      <c r="N175" s="92"/>
      <c r="O175" s="92"/>
      <c r="P175" s="92"/>
      <c r="Q175" s="92"/>
      <c r="R175" s="212"/>
      <c r="S175" s="7"/>
      <c r="T175" s="7"/>
      <c r="U175" s="7"/>
      <c r="V175" s="7"/>
      <c r="W175" s="7"/>
      <c r="X175" s="7"/>
      <c r="Y175" s="7"/>
      <c r="Z175" s="7"/>
      <c r="AA175" s="7"/>
      <c r="AB175" s="7"/>
      <c r="AC175" s="7"/>
      <c r="AD175" s="75"/>
      <c r="AE175" s="92"/>
      <c r="AF175" s="92"/>
      <c r="AG175" s="92"/>
      <c r="AH175" s="92"/>
      <c r="AI175" s="92"/>
      <c r="AJ175" s="92"/>
      <c r="AK175" s="92"/>
      <c r="AL175" s="92"/>
      <c r="AM175" s="92"/>
      <c r="AN175" s="92"/>
      <c r="AO175" s="92"/>
      <c r="AP175" s="92"/>
      <c r="AQ175" s="92"/>
      <c r="AR175" s="212"/>
      <c r="AS175" s="7"/>
      <c r="AT175" s="75"/>
      <c r="AU175" s="92"/>
      <c r="AV175" s="92"/>
      <c r="AW175" s="92"/>
      <c r="AX175" s="92"/>
      <c r="AY175" s="92"/>
      <c r="AZ175" s="92"/>
      <c r="BA175" s="92"/>
      <c r="BB175" s="92"/>
      <c r="BC175" s="92"/>
      <c r="BD175" s="92"/>
      <c r="BE175" s="92"/>
      <c r="BF175" s="92"/>
      <c r="BG175" s="92"/>
      <c r="BH175" s="92"/>
      <c r="BI175" s="92"/>
      <c r="BJ175" s="212"/>
      <c r="BK175" s="335"/>
      <c r="BL175" s="7"/>
      <c r="BM175" s="7"/>
      <c r="BP175" s="7"/>
      <c r="BQ175" s="63"/>
      <c r="BR175" s="75" t="s">
        <v>188</v>
      </c>
      <c r="BS175" s="92"/>
      <c r="BT175" s="92"/>
      <c r="BU175" s="92"/>
      <c r="BV175" s="92"/>
      <c r="BW175" s="92"/>
      <c r="BX175" s="92"/>
      <c r="BY175" s="92"/>
      <c r="BZ175" s="92"/>
      <c r="CA175" s="92"/>
      <c r="CB175" s="92"/>
      <c r="CC175" s="92"/>
      <c r="CD175" s="92"/>
      <c r="CE175" s="92"/>
      <c r="CF175" s="212"/>
      <c r="CG175" s="7"/>
      <c r="CH175" s="7"/>
      <c r="CI175" s="7"/>
      <c r="CJ175" s="7"/>
      <c r="CK175" s="7"/>
      <c r="CL175" s="7"/>
      <c r="CM175" s="7"/>
      <c r="CN175" s="7"/>
      <c r="CO175" s="7"/>
      <c r="CP175" s="7"/>
      <c r="CQ175" s="7"/>
      <c r="CR175" s="75"/>
      <c r="CS175" s="92"/>
      <c r="CT175" s="92"/>
      <c r="CU175" s="92"/>
      <c r="CV175" s="92"/>
      <c r="CW175" s="92"/>
      <c r="CX175" s="92"/>
      <c r="CY175" s="92"/>
      <c r="CZ175" s="92"/>
      <c r="DA175" s="92"/>
      <c r="DB175" s="92"/>
      <c r="DC175" s="92"/>
      <c r="DD175" s="92"/>
      <c r="DE175" s="92"/>
      <c r="DF175" s="212"/>
      <c r="DG175" s="7"/>
      <c r="DH175" s="75"/>
      <c r="DI175" s="92"/>
      <c r="DJ175" s="92"/>
      <c r="DK175" s="92"/>
      <c r="DL175" s="92"/>
      <c r="DM175" s="92"/>
      <c r="DN175" s="92"/>
      <c r="DO175" s="92"/>
      <c r="DP175" s="92"/>
      <c r="DQ175" s="92"/>
      <c r="DR175" s="92"/>
      <c r="DS175" s="92"/>
      <c r="DT175" s="92"/>
      <c r="DU175" s="92"/>
      <c r="DV175" s="92"/>
      <c r="DW175" s="92"/>
      <c r="DX175" s="212"/>
      <c r="DY175" s="335"/>
      <c r="DZ175" s="7"/>
      <c r="EA175" s="7"/>
    </row>
    <row r="176" spans="1:196" ht="15" customHeight="1">
      <c r="B176" s="7"/>
      <c r="C176" s="63"/>
      <c r="D176" s="75"/>
      <c r="E176" s="92"/>
      <c r="F176" s="92"/>
      <c r="G176" s="92"/>
      <c r="H176" s="92"/>
      <c r="I176" s="92"/>
      <c r="J176" s="92"/>
      <c r="K176" s="92"/>
      <c r="L176" s="92"/>
      <c r="M176" s="92"/>
      <c r="N176" s="92"/>
      <c r="O176" s="92"/>
      <c r="P176" s="92"/>
      <c r="Q176" s="92"/>
      <c r="R176" s="212"/>
      <c r="S176" s="7"/>
      <c r="T176" s="7"/>
      <c r="U176" s="7"/>
      <c r="V176" s="7"/>
      <c r="W176" s="7"/>
      <c r="X176" s="7"/>
      <c r="Y176" s="7"/>
      <c r="Z176" s="7"/>
      <c r="AA176" s="7"/>
      <c r="AB176" s="7"/>
      <c r="AC176" s="7"/>
      <c r="AD176" s="75"/>
      <c r="AE176" s="92"/>
      <c r="AF176" s="92"/>
      <c r="AG176" s="92"/>
      <c r="AH176" s="92"/>
      <c r="AI176" s="92"/>
      <c r="AJ176" s="92"/>
      <c r="AK176" s="92"/>
      <c r="AL176" s="92"/>
      <c r="AM176" s="92"/>
      <c r="AN176" s="92"/>
      <c r="AO176" s="92"/>
      <c r="AP176" s="92"/>
      <c r="AQ176" s="92"/>
      <c r="AR176" s="212"/>
      <c r="AS176" s="7"/>
      <c r="AT176" s="75"/>
      <c r="AU176" s="92"/>
      <c r="AV176" s="92"/>
      <c r="AW176" s="92"/>
      <c r="AX176" s="92"/>
      <c r="AY176" s="92"/>
      <c r="AZ176" s="92"/>
      <c r="BA176" s="92"/>
      <c r="BB176" s="92"/>
      <c r="BC176" s="92"/>
      <c r="BD176" s="92"/>
      <c r="BE176" s="92"/>
      <c r="BF176" s="92"/>
      <c r="BG176" s="92"/>
      <c r="BH176" s="92"/>
      <c r="BI176" s="92"/>
      <c r="BJ176" s="212"/>
      <c r="BK176" s="335"/>
      <c r="BL176" s="7"/>
      <c r="BM176" s="7"/>
      <c r="BP176" s="7"/>
      <c r="BQ176" s="63"/>
      <c r="BR176" s="75" t="s">
        <v>160</v>
      </c>
      <c r="BS176" s="92"/>
      <c r="BT176" s="92"/>
      <c r="BU176" s="92"/>
      <c r="BV176" s="92"/>
      <c r="BW176" s="92"/>
      <c r="BX176" s="92"/>
      <c r="BY176" s="92"/>
      <c r="BZ176" s="92"/>
      <c r="CA176" s="92"/>
      <c r="CB176" s="92"/>
      <c r="CC176" s="92"/>
      <c r="CD176" s="92"/>
      <c r="CE176" s="92"/>
      <c r="CF176" s="212"/>
      <c r="CG176" s="7"/>
      <c r="CH176" s="7"/>
      <c r="CI176" s="7"/>
      <c r="CJ176" s="7"/>
      <c r="CK176" s="7"/>
      <c r="CL176" s="7"/>
      <c r="CM176" s="7"/>
      <c r="CN176" s="7"/>
      <c r="CO176" s="7"/>
      <c r="CP176" s="7"/>
      <c r="CQ176" s="7"/>
      <c r="CR176" s="75"/>
      <c r="CS176" s="92"/>
      <c r="CT176" s="92"/>
      <c r="CU176" s="92"/>
      <c r="CV176" s="92"/>
      <c r="CW176" s="92"/>
      <c r="CX176" s="92"/>
      <c r="CY176" s="92"/>
      <c r="CZ176" s="92"/>
      <c r="DA176" s="92"/>
      <c r="DB176" s="92"/>
      <c r="DC176" s="92"/>
      <c r="DD176" s="92"/>
      <c r="DE176" s="92"/>
      <c r="DF176" s="212"/>
      <c r="DG176" s="7"/>
      <c r="DH176" s="75"/>
      <c r="DI176" s="92"/>
      <c r="DJ176" s="92"/>
      <c r="DK176" s="92"/>
      <c r="DL176" s="92"/>
      <c r="DM176" s="92"/>
      <c r="DN176" s="92"/>
      <c r="DO176" s="92"/>
      <c r="DP176" s="92"/>
      <c r="DQ176" s="92"/>
      <c r="DR176" s="92"/>
      <c r="DS176" s="92"/>
      <c r="DT176" s="92"/>
      <c r="DU176" s="92"/>
      <c r="DV176" s="92"/>
      <c r="DW176" s="92"/>
      <c r="DX176" s="212"/>
      <c r="DY176" s="335"/>
      <c r="DZ176" s="7"/>
      <c r="EA176" s="7"/>
    </row>
    <row r="177" spans="2:131" ht="15" customHeight="1">
      <c r="B177" s="7"/>
      <c r="C177" s="63"/>
      <c r="D177" s="75"/>
      <c r="E177" s="92"/>
      <c r="F177" s="92"/>
      <c r="G177" s="92"/>
      <c r="H177" s="92"/>
      <c r="I177" s="92"/>
      <c r="J177" s="92"/>
      <c r="K177" s="92"/>
      <c r="L177" s="92"/>
      <c r="M177" s="92"/>
      <c r="N177" s="92"/>
      <c r="O177" s="92"/>
      <c r="P177" s="92"/>
      <c r="Q177" s="92"/>
      <c r="R177" s="212"/>
      <c r="S177" s="7"/>
      <c r="T177" s="7"/>
      <c r="U177" s="7"/>
      <c r="V177" s="7"/>
      <c r="W177" s="7"/>
      <c r="X177" s="7"/>
      <c r="Y177" s="7"/>
      <c r="Z177" s="7"/>
      <c r="AA177" s="7"/>
      <c r="AB177" s="7"/>
      <c r="AC177" s="7"/>
      <c r="AD177" s="75"/>
      <c r="AE177" s="92"/>
      <c r="AF177" s="92"/>
      <c r="AG177" s="92"/>
      <c r="AH177" s="92"/>
      <c r="AI177" s="92"/>
      <c r="AJ177" s="92"/>
      <c r="AK177" s="92"/>
      <c r="AL177" s="92"/>
      <c r="AM177" s="92"/>
      <c r="AN177" s="92"/>
      <c r="AO177" s="92"/>
      <c r="AP177" s="92"/>
      <c r="AQ177" s="92"/>
      <c r="AR177" s="212"/>
      <c r="AS177" s="7"/>
      <c r="AT177" s="75"/>
      <c r="AU177" s="92"/>
      <c r="AV177" s="92"/>
      <c r="AW177" s="92"/>
      <c r="AX177" s="92"/>
      <c r="AY177" s="92"/>
      <c r="AZ177" s="92"/>
      <c r="BA177" s="92"/>
      <c r="BB177" s="92"/>
      <c r="BC177" s="92"/>
      <c r="BD177" s="92"/>
      <c r="BE177" s="92"/>
      <c r="BF177" s="92"/>
      <c r="BG177" s="92"/>
      <c r="BH177" s="92"/>
      <c r="BI177" s="92"/>
      <c r="BJ177" s="212"/>
      <c r="BK177" s="335"/>
      <c r="BL177" s="7"/>
      <c r="BM177" s="7"/>
      <c r="BP177" s="7"/>
      <c r="BQ177" s="63"/>
      <c r="BR177" s="75" t="s">
        <v>252</v>
      </c>
      <c r="BS177" s="92"/>
      <c r="BT177" s="92"/>
      <c r="BU177" s="92"/>
      <c r="BV177" s="92"/>
      <c r="BW177" s="92"/>
      <c r="BX177" s="92"/>
      <c r="BY177" s="92"/>
      <c r="BZ177" s="92"/>
      <c r="CA177" s="92"/>
      <c r="CB177" s="92"/>
      <c r="CC177" s="92"/>
      <c r="CD177" s="92"/>
      <c r="CE177" s="92"/>
      <c r="CF177" s="212"/>
      <c r="CG177" s="7"/>
      <c r="CH177" s="7"/>
      <c r="CI177" s="7"/>
      <c r="CJ177" s="7"/>
      <c r="CK177" s="7"/>
      <c r="CL177" s="7"/>
      <c r="CM177" s="7"/>
      <c r="CN177" s="7"/>
      <c r="CO177" s="7"/>
      <c r="CP177" s="7"/>
      <c r="CQ177" s="7"/>
      <c r="CR177" s="75"/>
      <c r="CS177" s="92"/>
      <c r="CT177" s="92"/>
      <c r="CU177" s="92"/>
      <c r="CV177" s="92"/>
      <c r="CW177" s="92"/>
      <c r="CX177" s="92"/>
      <c r="CY177" s="92"/>
      <c r="CZ177" s="92"/>
      <c r="DA177" s="92"/>
      <c r="DB177" s="92"/>
      <c r="DC177" s="92"/>
      <c r="DD177" s="92"/>
      <c r="DE177" s="92"/>
      <c r="DF177" s="212"/>
      <c r="DG177" s="7"/>
      <c r="DH177" s="75"/>
      <c r="DI177" s="92"/>
      <c r="DJ177" s="92"/>
      <c r="DK177" s="92"/>
      <c r="DL177" s="92"/>
      <c r="DM177" s="92"/>
      <c r="DN177" s="92"/>
      <c r="DO177" s="92"/>
      <c r="DP177" s="92"/>
      <c r="DQ177" s="92"/>
      <c r="DR177" s="92"/>
      <c r="DS177" s="92"/>
      <c r="DT177" s="92"/>
      <c r="DU177" s="92"/>
      <c r="DV177" s="92"/>
      <c r="DW177" s="92"/>
      <c r="DX177" s="212"/>
      <c r="DY177" s="335"/>
      <c r="DZ177" s="7"/>
      <c r="EA177" s="7"/>
    </row>
    <row r="178" spans="2:131" ht="15" customHeight="1">
      <c r="B178" s="7"/>
      <c r="C178" s="63"/>
      <c r="D178" s="75"/>
      <c r="E178" s="92"/>
      <c r="F178" s="92"/>
      <c r="G178" s="92"/>
      <c r="H178" s="92"/>
      <c r="I178" s="92"/>
      <c r="J178" s="92"/>
      <c r="K178" s="92"/>
      <c r="L178" s="92"/>
      <c r="M178" s="92"/>
      <c r="N178" s="92"/>
      <c r="O178" s="92"/>
      <c r="P178" s="92"/>
      <c r="Q178" s="92"/>
      <c r="R178" s="212"/>
      <c r="S178" s="7"/>
      <c r="T178" s="7"/>
      <c r="U178" s="7"/>
      <c r="V178" s="7"/>
      <c r="W178" s="7"/>
      <c r="X178" s="7"/>
      <c r="Y178" s="7"/>
      <c r="Z178" s="7"/>
      <c r="AA178" s="7"/>
      <c r="AB178" s="7"/>
      <c r="AC178" s="7"/>
      <c r="AD178" s="75"/>
      <c r="AE178" s="92"/>
      <c r="AF178" s="92"/>
      <c r="AG178" s="92"/>
      <c r="AH178" s="92"/>
      <c r="AI178" s="92"/>
      <c r="AJ178" s="92"/>
      <c r="AK178" s="92"/>
      <c r="AL178" s="92"/>
      <c r="AM178" s="92"/>
      <c r="AN178" s="92"/>
      <c r="AO178" s="92"/>
      <c r="AP178" s="92"/>
      <c r="AQ178" s="92"/>
      <c r="AR178" s="212"/>
      <c r="AS178" s="7"/>
      <c r="AT178" s="75"/>
      <c r="AU178" s="92"/>
      <c r="AV178" s="92"/>
      <c r="AW178" s="92"/>
      <c r="AX178" s="92"/>
      <c r="AY178" s="92"/>
      <c r="AZ178" s="92"/>
      <c r="BA178" s="92"/>
      <c r="BB178" s="92"/>
      <c r="BC178" s="92"/>
      <c r="BD178" s="92"/>
      <c r="BE178" s="92"/>
      <c r="BF178" s="92"/>
      <c r="BG178" s="92"/>
      <c r="BH178" s="92"/>
      <c r="BI178" s="92"/>
      <c r="BJ178" s="212"/>
      <c r="BK178" s="335"/>
      <c r="BL178" s="7"/>
      <c r="BM178" s="7"/>
      <c r="BP178" s="7"/>
      <c r="BQ178" s="63"/>
      <c r="BR178" s="75"/>
      <c r="BS178" s="92"/>
      <c r="BT178" s="92"/>
      <c r="BU178" s="92"/>
      <c r="BV178" s="92"/>
      <c r="BW178" s="92"/>
      <c r="BX178" s="92"/>
      <c r="BY178" s="92"/>
      <c r="BZ178" s="92"/>
      <c r="CA178" s="92"/>
      <c r="CB178" s="92"/>
      <c r="CC178" s="92"/>
      <c r="CD178" s="92"/>
      <c r="CE178" s="92"/>
      <c r="CF178" s="212"/>
      <c r="CG178" s="7"/>
      <c r="CH178" s="7"/>
      <c r="CI178" s="7"/>
      <c r="CJ178" s="7"/>
      <c r="CK178" s="7"/>
      <c r="CL178" s="7"/>
      <c r="CM178" s="7"/>
      <c r="CN178" s="7"/>
      <c r="CO178" s="7"/>
      <c r="CP178" s="7"/>
      <c r="CQ178" s="7"/>
      <c r="CR178" s="75"/>
      <c r="CS178" s="92"/>
      <c r="CT178" s="92"/>
      <c r="CU178" s="92"/>
      <c r="CV178" s="92"/>
      <c r="CW178" s="92"/>
      <c r="CX178" s="92"/>
      <c r="CY178" s="92"/>
      <c r="CZ178" s="92"/>
      <c r="DA178" s="92"/>
      <c r="DB178" s="92"/>
      <c r="DC178" s="92"/>
      <c r="DD178" s="92"/>
      <c r="DE178" s="92"/>
      <c r="DF178" s="212"/>
      <c r="DG178" s="7"/>
      <c r="DH178" s="75"/>
      <c r="DI178" s="92"/>
      <c r="DJ178" s="92"/>
      <c r="DK178" s="92"/>
      <c r="DL178" s="92"/>
      <c r="DM178" s="92"/>
      <c r="DN178" s="92"/>
      <c r="DO178" s="92"/>
      <c r="DP178" s="92"/>
      <c r="DQ178" s="92"/>
      <c r="DR178" s="92"/>
      <c r="DS178" s="92"/>
      <c r="DT178" s="92"/>
      <c r="DU178" s="92"/>
      <c r="DV178" s="92"/>
      <c r="DW178" s="92"/>
      <c r="DX178" s="212"/>
      <c r="DY178" s="335"/>
      <c r="DZ178" s="7"/>
      <c r="EA178" s="7"/>
    </row>
    <row r="179" spans="2:131" ht="15" customHeight="1">
      <c r="B179" s="7"/>
      <c r="C179" s="63"/>
      <c r="D179" s="75"/>
      <c r="E179" s="92"/>
      <c r="F179" s="92"/>
      <c r="G179" s="92"/>
      <c r="H179" s="92"/>
      <c r="I179" s="92"/>
      <c r="J179" s="92"/>
      <c r="K179" s="92"/>
      <c r="L179" s="92"/>
      <c r="M179" s="92"/>
      <c r="N179" s="92"/>
      <c r="O179" s="92"/>
      <c r="P179" s="92"/>
      <c r="Q179" s="92"/>
      <c r="R179" s="212"/>
      <c r="S179" s="7"/>
      <c r="T179" s="7"/>
      <c r="U179" s="7"/>
      <c r="V179" s="7"/>
      <c r="W179" s="7"/>
      <c r="X179" s="7"/>
      <c r="Y179" s="7"/>
      <c r="Z179" s="7"/>
      <c r="AA179" s="7"/>
      <c r="AB179" s="7"/>
      <c r="AC179" s="7"/>
      <c r="AD179" s="75"/>
      <c r="AE179" s="92"/>
      <c r="AF179" s="92"/>
      <c r="AG179" s="92"/>
      <c r="AH179" s="92"/>
      <c r="AI179" s="92"/>
      <c r="AJ179" s="92"/>
      <c r="AK179" s="92"/>
      <c r="AL179" s="92"/>
      <c r="AM179" s="92"/>
      <c r="AN179" s="92"/>
      <c r="AO179" s="92"/>
      <c r="AP179" s="92"/>
      <c r="AQ179" s="92"/>
      <c r="AR179" s="212"/>
      <c r="AS179" s="7"/>
      <c r="AT179" s="75"/>
      <c r="AU179" s="92"/>
      <c r="AV179" s="92"/>
      <c r="AW179" s="92"/>
      <c r="AX179" s="92"/>
      <c r="AY179" s="92"/>
      <c r="AZ179" s="92"/>
      <c r="BA179" s="92"/>
      <c r="BB179" s="92"/>
      <c r="BC179" s="92"/>
      <c r="BD179" s="92"/>
      <c r="BE179" s="92"/>
      <c r="BF179" s="92"/>
      <c r="BG179" s="92"/>
      <c r="BH179" s="92"/>
      <c r="BI179" s="92"/>
      <c r="BJ179" s="212"/>
      <c r="BK179" s="335"/>
      <c r="BL179" s="7"/>
      <c r="BM179" s="7"/>
      <c r="BP179" s="7"/>
      <c r="BQ179" s="63"/>
      <c r="BR179" s="75"/>
      <c r="BS179" s="92"/>
      <c r="BT179" s="92"/>
      <c r="BU179" s="92"/>
      <c r="BV179" s="92"/>
      <c r="BW179" s="92"/>
      <c r="BX179" s="92"/>
      <c r="BY179" s="92"/>
      <c r="BZ179" s="92"/>
      <c r="CA179" s="92"/>
      <c r="CB179" s="92"/>
      <c r="CC179" s="92"/>
      <c r="CD179" s="92"/>
      <c r="CE179" s="92"/>
      <c r="CF179" s="212"/>
      <c r="CG179" s="7"/>
      <c r="CH179" s="7"/>
      <c r="CI179" s="7"/>
      <c r="CJ179" s="7"/>
      <c r="CK179" s="7"/>
      <c r="CL179" s="7"/>
      <c r="CM179" s="7"/>
      <c r="CN179" s="7"/>
      <c r="CO179" s="7"/>
      <c r="CP179" s="7"/>
      <c r="CQ179" s="7"/>
      <c r="CR179" s="75"/>
      <c r="CS179" s="92"/>
      <c r="CT179" s="92"/>
      <c r="CU179" s="92"/>
      <c r="CV179" s="92"/>
      <c r="CW179" s="92"/>
      <c r="CX179" s="92"/>
      <c r="CY179" s="92"/>
      <c r="CZ179" s="92"/>
      <c r="DA179" s="92"/>
      <c r="DB179" s="92"/>
      <c r="DC179" s="92"/>
      <c r="DD179" s="92"/>
      <c r="DE179" s="92"/>
      <c r="DF179" s="212"/>
      <c r="DG179" s="7"/>
      <c r="DH179" s="75"/>
      <c r="DI179" s="92"/>
      <c r="DJ179" s="92"/>
      <c r="DK179" s="92"/>
      <c r="DL179" s="92"/>
      <c r="DM179" s="92"/>
      <c r="DN179" s="92"/>
      <c r="DO179" s="92"/>
      <c r="DP179" s="92"/>
      <c r="DQ179" s="92"/>
      <c r="DR179" s="92"/>
      <c r="DS179" s="92"/>
      <c r="DT179" s="92"/>
      <c r="DU179" s="92"/>
      <c r="DV179" s="92"/>
      <c r="DW179" s="92"/>
      <c r="DX179" s="212"/>
      <c r="DY179" s="335"/>
      <c r="DZ179" s="7"/>
      <c r="EA179" s="7"/>
    </row>
    <row r="180" spans="2:131" ht="15" customHeight="1">
      <c r="B180" s="7"/>
      <c r="C180" s="63"/>
      <c r="D180" s="75"/>
      <c r="E180" s="92"/>
      <c r="F180" s="92"/>
      <c r="G180" s="92"/>
      <c r="H180" s="92"/>
      <c r="I180" s="92"/>
      <c r="J180" s="92"/>
      <c r="K180" s="92"/>
      <c r="L180" s="92"/>
      <c r="M180" s="92"/>
      <c r="N180" s="92"/>
      <c r="O180" s="92"/>
      <c r="P180" s="92"/>
      <c r="Q180" s="92"/>
      <c r="R180" s="212"/>
      <c r="S180" s="7"/>
      <c r="T180" s="7"/>
      <c r="U180" s="7"/>
      <c r="V180" s="7"/>
      <c r="W180" s="7"/>
      <c r="X180" s="7"/>
      <c r="Y180" s="7"/>
      <c r="Z180" s="7"/>
      <c r="AA180" s="7"/>
      <c r="AB180" s="7"/>
      <c r="AC180" s="7"/>
      <c r="AD180" s="75"/>
      <c r="AE180" s="92"/>
      <c r="AF180" s="92"/>
      <c r="AG180" s="92"/>
      <c r="AH180" s="92"/>
      <c r="AI180" s="92"/>
      <c r="AJ180" s="92"/>
      <c r="AK180" s="92"/>
      <c r="AL180" s="92"/>
      <c r="AM180" s="92"/>
      <c r="AN180" s="92"/>
      <c r="AO180" s="92"/>
      <c r="AP180" s="92"/>
      <c r="AQ180" s="92"/>
      <c r="AR180" s="212"/>
      <c r="AS180" s="7"/>
      <c r="AT180" s="75"/>
      <c r="AU180" s="92"/>
      <c r="AV180" s="92"/>
      <c r="AW180" s="92"/>
      <c r="AX180" s="92"/>
      <c r="AY180" s="92"/>
      <c r="AZ180" s="92"/>
      <c r="BA180" s="92"/>
      <c r="BB180" s="92"/>
      <c r="BC180" s="92"/>
      <c r="BD180" s="92"/>
      <c r="BE180" s="92"/>
      <c r="BF180" s="92"/>
      <c r="BG180" s="92"/>
      <c r="BH180" s="92"/>
      <c r="BI180" s="92"/>
      <c r="BJ180" s="212"/>
      <c r="BK180" s="335"/>
      <c r="BL180" s="7"/>
      <c r="BM180" s="7"/>
      <c r="BP180" s="7"/>
      <c r="BQ180" s="63"/>
      <c r="BR180" s="75"/>
      <c r="BS180" s="92"/>
      <c r="BT180" s="92"/>
      <c r="BU180" s="92"/>
      <c r="BV180" s="92"/>
      <c r="BW180" s="92"/>
      <c r="BX180" s="92"/>
      <c r="BY180" s="92"/>
      <c r="BZ180" s="92"/>
      <c r="CA180" s="92"/>
      <c r="CB180" s="92"/>
      <c r="CC180" s="92"/>
      <c r="CD180" s="92"/>
      <c r="CE180" s="92"/>
      <c r="CF180" s="212"/>
      <c r="CG180" s="7"/>
      <c r="CH180" s="7"/>
      <c r="CI180" s="7"/>
      <c r="CJ180" s="7"/>
      <c r="CK180" s="7"/>
      <c r="CL180" s="7"/>
      <c r="CM180" s="7"/>
      <c r="CN180" s="7"/>
      <c r="CO180" s="7"/>
      <c r="CP180" s="7"/>
      <c r="CQ180" s="7"/>
      <c r="CR180" s="75"/>
      <c r="CS180" s="92"/>
      <c r="CT180" s="92"/>
      <c r="CU180" s="92"/>
      <c r="CV180" s="92"/>
      <c r="CW180" s="92"/>
      <c r="CX180" s="92"/>
      <c r="CY180" s="92"/>
      <c r="CZ180" s="92"/>
      <c r="DA180" s="92"/>
      <c r="DB180" s="92"/>
      <c r="DC180" s="92"/>
      <c r="DD180" s="92"/>
      <c r="DE180" s="92"/>
      <c r="DF180" s="212"/>
      <c r="DG180" s="7"/>
      <c r="DH180" s="75"/>
      <c r="DI180" s="92"/>
      <c r="DJ180" s="92"/>
      <c r="DK180" s="92"/>
      <c r="DL180" s="92"/>
      <c r="DM180" s="92"/>
      <c r="DN180" s="92"/>
      <c r="DO180" s="92"/>
      <c r="DP180" s="92"/>
      <c r="DQ180" s="92"/>
      <c r="DR180" s="92"/>
      <c r="DS180" s="92"/>
      <c r="DT180" s="92"/>
      <c r="DU180" s="92"/>
      <c r="DV180" s="92"/>
      <c r="DW180" s="92"/>
      <c r="DX180" s="212"/>
      <c r="DY180" s="335"/>
      <c r="DZ180" s="7"/>
      <c r="EA180" s="7"/>
    </row>
    <row r="181" spans="2:131" ht="15" customHeight="1">
      <c r="B181" s="7"/>
      <c r="C181" s="63"/>
      <c r="D181" s="76"/>
      <c r="E181" s="93"/>
      <c r="F181" s="93"/>
      <c r="G181" s="93"/>
      <c r="H181" s="93"/>
      <c r="I181" s="93"/>
      <c r="J181" s="93"/>
      <c r="K181" s="93"/>
      <c r="L181" s="93"/>
      <c r="M181" s="93"/>
      <c r="N181" s="93"/>
      <c r="O181" s="93"/>
      <c r="P181" s="93"/>
      <c r="Q181" s="93"/>
      <c r="R181" s="213"/>
      <c r="S181" s="7"/>
      <c r="T181" s="7"/>
      <c r="U181" s="7"/>
      <c r="V181" s="7"/>
      <c r="W181" s="7"/>
      <c r="X181" s="7"/>
      <c r="Y181" s="7"/>
      <c r="Z181" s="7"/>
      <c r="AA181" s="7"/>
      <c r="AB181" s="7"/>
      <c r="AC181" s="7"/>
      <c r="AD181" s="76"/>
      <c r="AE181" s="93"/>
      <c r="AF181" s="93"/>
      <c r="AG181" s="93"/>
      <c r="AH181" s="93"/>
      <c r="AI181" s="93"/>
      <c r="AJ181" s="93"/>
      <c r="AK181" s="93"/>
      <c r="AL181" s="93"/>
      <c r="AM181" s="93"/>
      <c r="AN181" s="93"/>
      <c r="AO181" s="93"/>
      <c r="AP181" s="93"/>
      <c r="AQ181" s="93"/>
      <c r="AR181" s="213"/>
      <c r="AS181" s="7"/>
      <c r="AT181" s="76"/>
      <c r="AU181" s="93"/>
      <c r="AV181" s="93"/>
      <c r="AW181" s="93"/>
      <c r="AX181" s="93"/>
      <c r="AY181" s="93"/>
      <c r="AZ181" s="93"/>
      <c r="BA181" s="93"/>
      <c r="BB181" s="93"/>
      <c r="BC181" s="93"/>
      <c r="BD181" s="93"/>
      <c r="BE181" s="93"/>
      <c r="BF181" s="93"/>
      <c r="BG181" s="93"/>
      <c r="BH181" s="93"/>
      <c r="BI181" s="93"/>
      <c r="BJ181" s="213"/>
      <c r="BK181" s="335"/>
      <c r="BL181" s="7"/>
      <c r="BM181" s="7"/>
      <c r="BP181" s="7"/>
      <c r="BQ181" s="63"/>
      <c r="BR181" s="76"/>
      <c r="BS181" s="93"/>
      <c r="BT181" s="93"/>
      <c r="BU181" s="93"/>
      <c r="BV181" s="93"/>
      <c r="BW181" s="93"/>
      <c r="BX181" s="93"/>
      <c r="BY181" s="93"/>
      <c r="BZ181" s="93"/>
      <c r="CA181" s="93"/>
      <c r="CB181" s="93"/>
      <c r="CC181" s="93"/>
      <c r="CD181" s="93"/>
      <c r="CE181" s="93"/>
      <c r="CF181" s="213"/>
      <c r="CG181" s="7"/>
      <c r="CH181" s="7"/>
      <c r="CI181" s="7"/>
      <c r="CJ181" s="7"/>
      <c r="CK181" s="7"/>
      <c r="CL181" s="7"/>
      <c r="CM181" s="7"/>
      <c r="CN181" s="7"/>
      <c r="CO181" s="7"/>
      <c r="CP181" s="7"/>
      <c r="CQ181" s="7"/>
      <c r="CR181" s="76"/>
      <c r="CS181" s="93"/>
      <c r="CT181" s="93"/>
      <c r="CU181" s="93"/>
      <c r="CV181" s="93"/>
      <c r="CW181" s="93"/>
      <c r="CX181" s="93"/>
      <c r="CY181" s="93"/>
      <c r="CZ181" s="93"/>
      <c r="DA181" s="93"/>
      <c r="DB181" s="93"/>
      <c r="DC181" s="93"/>
      <c r="DD181" s="93"/>
      <c r="DE181" s="93"/>
      <c r="DF181" s="213"/>
      <c r="DG181" s="7"/>
      <c r="DH181" s="76"/>
      <c r="DI181" s="93"/>
      <c r="DJ181" s="93"/>
      <c r="DK181" s="93"/>
      <c r="DL181" s="93"/>
      <c r="DM181" s="93"/>
      <c r="DN181" s="93"/>
      <c r="DO181" s="93"/>
      <c r="DP181" s="93"/>
      <c r="DQ181" s="93"/>
      <c r="DR181" s="93"/>
      <c r="DS181" s="93"/>
      <c r="DT181" s="93"/>
      <c r="DU181" s="93"/>
      <c r="DV181" s="93"/>
      <c r="DW181" s="93"/>
      <c r="DX181" s="213"/>
      <c r="DY181" s="335"/>
      <c r="DZ181" s="7"/>
      <c r="EA181" s="7"/>
    </row>
    <row r="182" spans="2:131" ht="18.75" customHeight="1">
      <c r="B182" s="7"/>
      <c r="C182" s="63"/>
      <c r="D182" s="77"/>
      <c r="E182" s="77"/>
      <c r="F182" s="77"/>
      <c r="G182" s="77"/>
      <c r="H182" s="77"/>
      <c r="I182" s="77"/>
      <c r="J182" s="77"/>
      <c r="K182" s="77"/>
      <c r="L182" s="77"/>
      <c r="M182" s="77"/>
      <c r="N182" s="77"/>
      <c r="O182" s="77"/>
      <c r="P182" s="77"/>
      <c r="Q182" s="77"/>
      <c r="R182" s="77"/>
      <c r="S182" s="7"/>
      <c r="T182" s="7"/>
      <c r="U182" s="7"/>
      <c r="V182" s="7"/>
      <c r="W182" s="7"/>
      <c r="X182" s="7"/>
      <c r="Y182" s="7"/>
      <c r="Z182" s="7"/>
      <c r="AA182" s="7"/>
      <c r="AB182" s="7"/>
      <c r="AC182" s="7"/>
      <c r="AD182" s="77"/>
      <c r="AE182" s="77"/>
      <c r="AF182" s="77"/>
      <c r="AG182" s="77"/>
      <c r="AH182" s="77"/>
      <c r="AI182" s="77"/>
      <c r="AJ182" s="77"/>
      <c r="AK182" s="77"/>
      <c r="AL182" s="77"/>
      <c r="AM182" s="77"/>
      <c r="AN182" s="77"/>
      <c r="AO182" s="77"/>
      <c r="AP182" s="77"/>
      <c r="AQ182" s="77"/>
      <c r="AR182" s="77"/>
      <c r="AS182" s="7"/>
      <c r="AT182" s="77"/>
      <c r="AU182" s="77"/>
      <c r="AV182" s="77"/>
      <c r="AW182" s="77"/>
      <c r="AX182" s="77"/>
      <c r="AY182" s="77"/>
      <c r="AZ182" s="77"/>
      <c r="BA182" s="77"/>
      <c r="BB182" s="77"/>
      <c r="BC182" s="77"/>
      <c r="BD182" s="77"/>
      <c r="BE182" s="77"/>
      <c r="BF182" s="77"/>
      <c r="BG182" s="77"/>
      <c r="BH182" s="77"/>
      <c r="BI182" s="77"/>
      <c r="BJ182" s="77"/>
      <c r="BK182" s="335"/>
      <c r="BL182" s="7"/>
      <c r="BM182" s="7"/>
      <c r="BP182" s="7"/>
      <c r="BQ182" s="63"/>
      <c r="BR182" s="77"/>
      <c r="BS182" s="77"/>
      <c r="BT182" s="77"/>
      <c r="BU182" s="77"/>
      <c r="BV182" s="77"/>
      <c r="BW182" s="77"/>
      <c r="BX182" s="77"/>
      <c r="BY182" s="77"/>
      <c r="BZ182" s="77"/>
      <c r="CA182" s="77"/>
      <c r="CB182" s="77"/>
      <c r="CC182" s="77"/>
      <c r="CD182" s="77"/>
      <c r="CE182" s="77"/>
      <c r="CF182" s="77"/>
      <c r="CG182" s="7"/>
      <c r="CH182" s="7"/>
      <c r="CI182" s="7"/>
      <c r="CJ182" s="7"/>
      <c r="CK182" s="7"/>
      <c r="CL182" s="7"/>
      <c r="CM182" s="7"/>
      <c r="CN182" s="7"/>
      <c r="CO182" s="7"/>
      <c r="CP182" s="7"/>
      <c r="CQ182" s="7"/>
      <c r="CR182" s="77"/>
      <c r="CS182" s="77"/>
      <c r="CT182" s="77"/>
      <c r="CU182" s="77"/>
      <c r="CV182" s="77"/>
      <c r="CW182" s="77"/>
      <c r="CX182" s="77"/>
      <c r="CY182" s="77"/>
      <c r="CZ182" s="77"/>
      <c r="DA182" s="77"/>
      <c r="DB182" s="77"/>
      <c r="DC182" s="77"/>
      <c r="DD182" s="77"/>
      <c r="DE182" s="77"/>
      <c r="DF182" s="77"/>
      <c r="DG182" s="7"/>
      <c r="DH182" s="77"/>
      <c r="DI182" s="77"/>
      <c r="DJ182" s="77"/>
      <c r="DK182" s="77"/>
      <c r="DL182" s="77"/>
      <c r="DM182" s="77"/>
      <c r="DN182" s="77"/>
      <c r="DO182" s="77"/>
      <c r="DP182" s="77"/>
      <c r="DQ182" s="77"/>
      <c r="DR182" s="77"/>
      <c r="DS182" s="77"/>
      <c r="DT182" s="77"/>
      <c r="DU182" s="77"/>
      <c r="DV182" s="77"/>
      <c r="DW182" s="77"/>
      <c r="DX182" s="77"/>
      <c r="DY182" s="335"/>
      <c r="DZ182" s="7"/>
      <c r="EA182" s="7"/>
    </row>
    <row r="183" spans="2:131" ht="15" customHeight="1">
      <c r="B183" s="7"/>
      <c r="C183" s="63"/>
      <c r="D183" s="74"/>
      <c r="E183" s="91"/>
      <c r="F183" s="91"/>
      <c r="G183" s="91"/>
      <c r="H183" s="91"/>
      <c r="I183" s="91"/>
      <c r="J183" s="91"/>
      <c r="K183" s="91"/>
      <c r="L183" s="91"/>
      <c r="M183" s="91"/>
      <c r="N183" s="91"/>
      <c r="O183" s="91"/>
      <c r="P183" s="91"/>
      <c r="Q183" s="91"/>
      <c r="R183" s="211"/>
      <c r="S183" s="7"/>
      <c r="T183" s="7"/>
      <c r="U183" s="7"/>
      <c r="V183" s="7"/>
      <c r="W183" s="7"/>
      <c r="X183" s="7"/>
      <c r="Y183" s="7"/>
      <c r="Z183" s="7"/>
      <c r="AA183" s="7"/>
      <c r="AB183" s="7"/>
      <c r="AC183" s="7"/>
      <c r="AD183" s="74"/>
      <c r="AE183" s="91"/>
      <c r="AF183" s="91"/>
      <c r="AG183" s="91"/>
      <c r="AH183" s="91"/>
      <c r="AI183" s="91"/>
      <c r="AJ183" s="91"/>
      <c r="AK183" s="91"/>
      <c r="AL183" s="91"/>
      <c r="AM183" s="91"/>
      <c r="AN183" s="91"/>
      <c r="AO183" s="91"/>
      <c r="AP183" s="91"/>
      <c r="AQ183" s="91"/>
      <c r="AR183" s="211"/>
      <c r="AS183" s="7"/>
      <c r="AT183" s="74"/>
      <c r="AU183" s="91"/>
      <c r="AV183" s="91"/>
      <c r="AW183" s="91"/>
      <c r="AX183" s="91"/>
      <c r="AY183" s="91"/>
      <c r="AZ183" s="91"/>
      <c r="BA183" s="91"/>
      <c r="BB183" s="91"/>
      <c r="BC183" s="91"/>
      <c r="BD183" s="91"/>
      <c r="BE183" s="91"/>
      <c r="BF183" s="91"/>
      <c r="BG183" s="91"/>
      <c r="BH183" s="91"/>
      <c r="BI183" s="91"/>
      <c r="BJ183" s="211"/>
      <c r="BK183" s="335"/>
      <c r="BL183" s="7"/>
      <c r="BM183" s="7"/>
      <c r="BP183" s="7"/>
      <c r="BQ183" s="63"/>
      <c r="BR183" s="74" t="s">
        <v>443</v>
      </c>
      <c r="BS183" s="91"/>
      <c r="BT183" s="91"/>
      <c r="BU183" s="91"/>
      <c r="BV183" s="91"/>
      <c r="BW183" s="91"/>
      <c r="BX183" s="91"/>
      <c r="BY183" s="91"/>
      <c r="BZ183" s="91"/>
      <c r="CA183" s="91"/>
      <c r="CB183" s="91"/>
      <c r="CC183" s="91"/>
      <c r="CD183" s="91"/>
      <c r="CE183" s="91"/>
      <c r="CF183" s="211"/>
      <c r="CG183" s="7"/>
      <c r="CH183" s="7"/>
      <c r="CI183" s="7"/>
      <c r="CJ183" s="7"/>
      <c r="CK183" s="7"/>
      <c r="CL183" s="7"/>
      <c r="CM183" s="7"/>
      <c r="CN183" s="7"/>
      <c r="CO183" s="7"/>
      <c r="CP183" s="7"/>
      <c r="CQ183" s="7"/>
      <c r="CR183" s="74" t="s">
        <v>21</v>
      </c>
      <c r="CS183" s="91"/>
      <c r="CT183" s="91"/>
      <c r="CU183" s="91"/>
      <c r="CV183" s="91"/>
      <c r="CW183" s="91"/>
      <c r="CX183" s="91"/>
      <c r="CY183" s="91"/>
      <c r="CZ183" s="91"/>
      <c r="DA183" s="91"/>
      <c r="DB183" s="91"/>
      <c r="DC183" s="91"/>
      <c r="DD183" s="91"/>
      <c r="DE183" s="91"/>
      <c r="DF183" s="211"/>
      <c r="DG183" s="7"/>
      <c r="DH183" s="74" t="s">
        <v>100</v>
      </c>
      <c r="DI183" s="91"/>
      <c r="DJ183" s="91"/>
      <c r="DK183" s="91"/>
      <c r="DL183" s="91"/>
      <c r="DM183" s="91"/>
      <c r="DN183" s="91"/>
      <c r="DO183" s="91"/>
      <c r="DP183" s="91"/>
      <c r="DQ183" s="91"/>
      <c r="DR183" s="91"/>
      <c r="DS183" s="91"/>
      <c r="DT183" s="91"/>
      <c r="DU183" s="91"/>
      <c r="DV183" s="91"/>
      <c r="DW183" s="91"/>
      <c r="DX183" s="211"/>
      <c r="DY183" s="335"/>
      <c r="DZ183" s="7"/>
      <c r="EA183" s="7"/>
    </row>
    <row r="184" spans="2:131" ht="15" customHeight="1">
      <c r="B184" s="7"/>
      <c r="C184" s="63"/>
      <c r="D184" s="75"/>
      <c r="E184" s="92"/>
      <c r="F184" s="92"/>
      <c r="G184" s="92"/>
      <c r="H184" s="92"/>
      <c r="I184" s="92"/>
      <c r="J184" s="92"/>
      <c r="K184" s="92"/>
      <c r="L184" s="92"/>
      <c r="M184" s="92"/>
      <c r="N184" s="92"/>
      <c r="O184" s="92"/>
      <c r="P184" s="92"/>
      <c r="Q184" s="92"/>
      <c r="R184" s="212"/>
      <c r="S184" s="7"/>
      <c r="T184" s="7"/>
      <c r="U184" s="7"/>
      <c r="V184" s="7"/>
      <c r="W184" s="7"/>
      <c r="X184" s="7"/>
      <c r="Y184" s="7"/>
      <c r="Z184" s="7"/>
      <c r="AA184" s="7"/>
      <c r="AB184" s="7"/>
      <c r="AC184" s="7"/>
      <c r="AD184" s="75"/>
      <c r="AE184" s="92"/>
      <c r="AF184" s="92"/>
      <c r="AG184" s="92"/>
      <c r="AH184" s="92"/>
      <c r="AI184" s="92"/>
      <c r="AJ184" s="92"/>
      <c r="AK184" s="92"/>
      <c r="AL184" s="92"/>
      <c r="AM184" s="92"/>
      <c r="AN184" s="92"/>
      <c r="AO184" s="92"/>
      <c r="AP184" s="92"/>
      <c r="AQ184" s="92"/>
      <c r="AR184" s="212"/>
      <c r="AS184" s="7"/>
      <c r="AT184" s="75"/>
      <c r="AU184" s="92"/>
      <c r="AV184" s="92"/>
      <c r="AW184" s="92"/>
      <c r="AX184" s="92"/>
      <c r="AY184" s="92"/>
      <c r="AZ184" s="92"/>
      <c r="BA184" s="92"/>
      <c r="BB184" s="92"/>
      <c r="BC184" s="92"/>
      <c r="BD184" s="92"/>
      <c r="BE184" s="92"/>
      <c r="BF184" s="92"/>
      <c r="BG184" s="92"/>
      <c r="BH184" s="92"/>
      <c r="BI184" s="92"/>
      <c r="BJ184" s="212"/>
      <c r="BK184" s="335"/>
      <c r="BL184" s="7"/>
      <c r="BM184" s="7"/>
      <c r="BP184" s="7"/>
      <c r="BQ184" s="63"/>
      <c r="BR184" s="75" t="s">
        <v>422</v>
      </c>
      <c r="BS184" s="92"/>
      <c r="BT184" s="92"/>
      <c r="BU184" s="92"/>
      <c r="BV184" s="92"/>
      <c r="BW184" s="92"/>
      <c r="BX184" s="92"/>
      <c r="BY184" s="92"/>
      <c r="BZ184" s="92"/>
      <c r="CA184" s="92"/>
      <c r="CB184" s="92"/>
      <c r="CC184" s="92"/>
      <c r="CD184" s="92"/>
      <c r="CE184" s="92"/>
      <c r="CF184" s="212"/>
      <c r="CG184" s="7"/>
      <c r="CH184" s="7"/>
      <c r="CI184" s="7"/>
      <c r="CJ184" s="7"/>
      <c r="CK184" s="7"/>
      <c r="CL184" s="7"/>
      <c r="CM184" s="7"/>
      <c r="CN184" s="7"/>
      <c r="CO184" s="7"/>
      <c r="CP184" s="7"/>
      <c r="CQ184" s="7"/>
      <c r="CR184" s="75" t="s">
        <v>196</v>
      </c>
      <c r="CS184" s="92"/>
      <c r="CT184" s="92"/>
      <c r="CU184" s="92"/>
      <c r="CV184" s="92"/>
      <c r="CW184" s="92"/>
      <c r="CX184" s="92"/>
      <c r="CY184" s="92"/>
      <c r="CZ184" s="92"/>
      <c r="DA184" s="92"/>
      <c r="DB184" s="92"/>
      <c r="DC184" s="92"/>
      <c r="DD184" s="92"/>
      <c r="DE184" s="92"/>
      <c r="DF184" s="212"/>
      <c r="DG184" s="7"/>
      <c r="DH184" s="75" t="s">
        <v>271</v>
      </c>
      <c r="DI184" s="92"/>
      <c r="DJ184" s="92"/>
      <c r="DK184" s="92"/>
      <c r="DL184" s="92"/>
      <c r="DM184" s="92"/>
      <c r="DN184" s="92"/>
      <c r="DO184" s="92"/>
      <c r="DP184" s="92"/>
      <c r="DQ184" s="92"/>
      <c r="DR184" s="92"/>
      <c r="DS184" s="92"/>
      <c r="DT184" s="92"/>
      <c r="DU184" s="92"/>
      <c r="DV184" s="92"/>
      <c r="DW184" s="92"/>
      <c r="DX184" s="212"/>
      <c r="DY184" s="335"/>
      <c r="DZ184" s="7"/>
      <c r="EA184" s="7"/>
    </row>
    <row r="185" spans="2:131" ht="15" customHeight="1">
      <c r="B185" s="7"/>
      <c r="C185" s="63"/>
      <c r="D185" s="75"/>
      <c r="E185" s="92"/>
      <c r="F185" s="92"/>
      <c r="G185" s="92"/>
      <c r="H185" s="92"/>
      <c r="I185" s="92"/>
      <c r="J185" s="92"/>
      <c r="K185" s="92"/>
      <c r="L185" s="92"/>
      <c r="M185" s="92"/>
      <c r="N185" s="92"/>
      <c r="O185" s="92"/>
      <c r="P185" s="92"/>
      <c r="Q185" s="92"/>
      <c r="R185" s="212"/>
      <c r="S185" s="7"/>
      <c r="T185" s="7"/>
      <c r="U185" s="7"/>
      <c r="V185" s="7"/>
      <c r="W185" s="7"/>
      <c r="X185" s="7"/>
      <c r="Y185" s="7"/>
      <c r="Z185" s="7"/>
      <c r="AA185" s="7"/>
      <c r="AB185" s="7"/>
      <c r="AC185" s="7"/>
      <c r="AD185" s="75"/>
      <c r="AE185" s="92"/>
      <c r="AF185" s="92"/>
      <c r="AG185" s="92"/>
      <c r="AH185" s="92"/>
      <c r="AI185" s="92"/>
      <c r="AJ185" s="92"/>
      <c r="AK185" s="92"/>
      <c r="AL185" s="92"/>
      <c r="AM185" s="92"/>
      <c r="AN185" s="92"/>
      <c r="AO185" s="92"/>
      <c r="AP185" s="92"/>
      <c r="AQ185" s="92"/>
      <c r="AR185" s="212"/>
      <c r="AS185" s="7"/>
      <c r="AT185" s="75"/>
      <c r="AU185" s="92"/>
      <c r="AV185" s="92"/>
      <c r="AW185" s="92"/>
      <c r="AX185" s="92"/>
      <c r="AY185" s="92"/>
      <c r="AZ185" s="92"/>
      <c r="BA185" s="92"/>
      <c r="BB185" s="92"/>
      <c r="BC185" s="92"/>
      <c r="BD185" s="92"/>
      <c r="BE185" s="92"/>
      <c r="BF185" s="92"/>
      <c r="BG185" s="92"/>
      <c r="BH185" s="92"/>
      <c r="BI185" s="92"/>
      <c r="BJ185" s="212"/>
      <c r="BK185" s="335"/>
      <c r="BL185" s="7"/>
      <c r="BM185" s="7"/>
      <c r="BP185" s="7"/>
      <c r="BQ185" s="63"/>
      <c r="BR185" s="75" t="s">
        <v>219</v>
      </c>
      <c r="BS185" s="92"/>
      <c r="BT185" s="92"/>
      <c r="BU185" s="92"/>
      <c r="BV185" s="92"/>
      <c r="BW185" s="92"/>
      <c r="BX185" s="92"/>
      <c r="BY185" s="92"/>
      <c r="BZ185" s="92"/>
      <c r="CA185" s="92"/>
      <c r="CB185" s="92"/>
      <c r="CC185" s="92"/>
      <c r="CD185" s="92"/>
      <c r="CE185" s="92"/>
      <c r="CF185" s="212"/>
      <c r="CG185" s="7"/>
      <c r="CH185" s="7"/>
      <c r="CI185" s="7"/>
      <c r="CJ185" s="7"/>
      <c r="CK185" s="7"/>
      <c r="CL185" s="7"/>
      <c r="CM185" s="7"/>
      <c r="CN185" s="7"/>
      <c r="CO185" s="7"/>
      <c r="CP185" s="7"/>
      <c r="CQ185" s="7"/>
      <c r="CR185" s="75" t="s">
        <v>137</v>
      </c>
      <c r="CS185" s="92"/>
      <c r="CT185" s="92"/>
      <c r="CU185" s="92"/>
      <c r="CV185" s="92"/>
      <c r="CW185" s="92"/>
      <c r="CX185" s="92"/>
      <c r="CY185" s="92"/>
      <c r="CZ185" s="92"/>
      <c r="DA185" s="92"/>
      <c r="DB185" s="92"/>
      <c r="DC185" s="92"/>
      <c r="DD185" s="92"/>
      <c r="DE185" s="92"/>
      <c r="DF185" s="212"/>
      <c r="DG185" s="7"/>
      <c r="DH185" s="75" t="s">
        <v>100</v>
      </c>
      <c r="DI185" s="92"/>
      <c r="DJ185" s="92"/>
      <c r="DK185" s="92"/>
      <c r="DL185" s="92"/>
      <c r="DM185" s="92"/>
      <c r="DN185" s="92"/>
      <c r="DO185" s="92"/>
      <c r="DP185" s="92"/>
      <c r="DQ185" s="92"/>
      <c r="DR185" s="92"/>
      <c r="DS185" s="92"/>
      <c r="DT185" s="92"/>
      <c r="DU185" s="92"/>
      <c r="DV185" s="92"/>
      <c r="DW185" s="92"/>
      <c r="DX185" s="212"/>
      <c r="DY185" s="335"/>
      <c r="DZ185" s="7"/>
      <c r="EA185" s="7"/>
    </row>
    <row r="186" spans="2:131" ht="15" customHeight="1">
      <c r="B186" s="7"/>
      <c r="C186" s="63"/>
      <c r="D186" s="75"/>
      <c r="E186" s="92"/>
      <c r="F186" s="92"/>
      <c r="G186" s="92"/>
      <c r="H186" s="92"/>
      <c r="I186" s="92"/>
      <c r="J186" s="92"/>
      <c r="K186" s="92"/>
      <c r="L186" s="92"/>
      <c r="M186" s="92"/>
      <c r="N186" s="92"/>
      <c r="O186" s="92"/>
      <c r="P186" s="92"/>
      <c r="Q186" s="92"/>
      <c r="R186" s="212"/>
      <c r="S186" s="7"/>
      <c r="T186" s="7"/>
      <c r="U186" s="7"/>
      <c r="V186" s="7"/>
      <c r="W186" s="7"/>
      <c r="X186" s="7"/>
      <c r="Y186" s="7"/>
      <c r="Z186" s="7"/>
      <c r="AA186" s="7"/>
      <c r="AB186" s="7"/>
      <c r="AC186" s="7"/>
      <c r="AD186" s="75"/>
      <c r="AE186" s="92"/>
      <c r="AF186" s="92"/>
      <c r="AG186" s="92"/>
      <c r="AH186" s="92"/>
      <c r="AI186" s="92"/>
      <c r="AJ186" s="92"/>
      <c r="AK186" s="92"/>
      <c r="AL186" s="92"/>
      <c r="AM186" s="92"/>
      <c r="AN186" s="92"/>
      <c r="AO186" s="92"/>
      <c r="AP186" s="92"/>
      <c r="AQ186" s="92"/>
      <c r="AR186" s="212"/>
      <c r="AS186" s="7"/>
      <c r="AT186" s="75"/>
      <c r="AU186" s="92"/>
      <c r="AV186" s="92"/>
      <c r="AW186" s="92"/>
      <c r="AX186" s="92"/>
      <c r="AY186" s="92"/>
      <c r="AZ186" s="92"/>
      <c r="BA186" s="92"/>
      <c r="BB186" s="92"/>
      <c r="BC186" s="92"/>
      <c r="BD186" s="92"/>
      <c r="BE186" s="92"/>
      <c r="BF186" s="92"/>
      <c r="BG186" s="92"/>
      <c r="BH186" s="92"/>
      <c r="BI186" s="92"/>
      <c r="BJ186" s="212"/>
      <c r="BK186" s="335"/>
      <c r="BL186" s="7"/>
      <c r="BM186" s="7"/>
      <c r="BP186" s="7"/>
      <c r="BQ186" s="63"/>
      <c r="BR186" s="75" t="s">
        <v>450</v>
      </c>
      <c r="BS186" s="92"/>
      <c r="BT186" s="92"/>
      <c r="BU186" s="92"/>
      <c r="BV186" s="92"/>
      <c r="BW186" s="92"/>
      <c r="BX186" s="92"/>
      <c r="BY186" s="92"/>
      <c r="BZ186" s="92"/>
      <c r="CA186" s="92"/>
      <c r="CB186" s="92"/>
      <c r="CC186" s="92"/>
      <c r="CD186" s="92"/>
      <c r="CE186" s="92"/>
      <c r="CF186" s="212"/>
      <c r="CG186" s="7"/>
      <c r="CH186" s="7"/>
      <c r="CI186" s="7"/>
      <c r="CJ186" s="7"/>
      <c r="CK186" s="7"/>
      <c r="CL186" s="7"/>
      <c r="CM186" s="7"/>
      <c r="CN186" s="7"/>
      <c r="CO186" s="7"/>
      <c r="CP186" s="7"/>
      <c r="CQ186" s="7"/>
      <c r="CR186" s="75" t="s">
        <v>451</v>
      </c>
      <c r="CS186" s="92"/>
      <c r="CT186" s="92"/>
      <c r="CU186" s="92"/>
      <c r="CV186" s="92"/>
      <c r="CW186" s="92"/>
      <c r="CX186" s="92"/>
      <c r="CY186" s="92"/>
      <c r="CZ186" s="92"/>
      <c r="DA186" s="92"/>
      <c r="DB186" s="92"/>
      <c r="DC186" s="92"/>
      <c r="DD186" s="92"/>
      <c r="DE186" s="92"/>
      <c r="DF186" s="212"/>
      <c r="DG186" s="7"/>
      <c r="DH186" s="75" t="s">
        <v>100</v>
      </c>
      <c r="DI186" s="92"/>
      <c r="DJ186" s="92"/>
      <c r="DK186" s="92"/>
      <c r="DL186" s="92"/>
      <c r="DM186" s="92"/>
      <c r="DN186" s="92"/>
      <c r="DO186" s="92"/>
      <c r="DP186" s="92"/>
      <c r="DQ186" s="92"/>
      <c r="DR186" s="92"/>
      <c r="DS186" s="92"/>
      <c r="DT186" s="92"/>
      <c r="DU186" s="92"/>
      <c r="DV186" s="92"/>
      <c r="DW186" s="92"/>
      <c r="DX186" s="212"/>
      <c r="DY186" s="335"/>
      <c r="DZ186" s="7"/>
      <c r="EA186" s="7"/>
    </row>
    <row r="187" spans="2:131" ht="15" customHeight="1">
      <c r="B187" s="7"/>
      <c r="C187" s="63"/>
      <c r="D187" s="75"/>
      <c r="E187" s="92"/>
      <c r="F187" s="92"/>
      <c r="G187" s="92"/>
      <c r="H187" s="92"/>
      <c r="I187" s="92"/>
      <c r="J187" s="92"/>
      <c r="K187" s="92"/>
      <c r="L187" s="92"/>
      <c r="M187" s="92"/>
      <c r="N187" s="92"/>
      <c r="O187" s="92"/>
      <c r="P187" s="92"/>
      <c r="Q187" s="92"/>
      <c r="R187" s="212"/>
      <c r="S187" s="7"/>
      <c r="T187" s="7"/>
      <c r="U187" s="7"/>
      <c r="V187" s="7"/>
      <c r="W187" s="7"/>
      <c r="X187" s="7"/>
      <c r="Y187" s="7"/>
      <c r="Z187" s="7"/>
      <c r="AA187" s="7"/>
      <c r="AB187" s="7"/>
      <c r="AC187" s="7"/>
      <c r="AD187" s="75"/>
      <c r="AE187" s="92"/>
      <c r="AF187" s="92"/>
      <c r="AG187" s="92"/>
      <c r="AH187" s="92"/>
      <c r="AI187" s="92"/>
      <c r="AJ187" s="92"/>
      <c r="AK187" s="92"/>
      <c r="AL187" s="92"/>
      <c r="AM187" s="92"/>
      <c r="AN187" s="92"/>
      <c r="AO187" s="92"/>
      <c r="AP187" s="92"/>
      <c r="AQ187" s="92"/>
      <c r="AR187" s="212"/>
      <c r="AS187" s="7"/>
      <c r="AT187" s="75"/>
      <c r="AU187" s="92"/>
      <c r="AV187" s="92"/>
      <c r="AW187" s="92"/>
      <c r="AX187" s="92"/>
      <c r="AY187" s="92"/>
      <c r="AZ187" s="92"/>
      <c r="BA187" s="92"/>
      <c r="BB187" s="92"/>
      <c r="BC187" s="92"/>
      <c r="BD187" s="92"/>
      <c r="BE187" s="92"/>
      <c r="BF187" s="92"/>
      <c r="BG187" s="92"/>
      <c r="BH187" s="92"/>
      <c r="BI187" s="92"/>
      <c r="BJ187" s="212"/>
      <c r="BK187" s="335"/>
      <c r="BL187" s="7"/>
      <c r="BM187" s="7"/>
      <c r="BP187" s="7"/>
      <c r="BQ187" s="63"/>
      <c r="BR187" s="75" t="s">
        <v>11</v>
      </c>
      <c r="BS187" s="92"/>
      <c r="BT187" s="92"/>
      <c r="BU187" s="92"/>
      <c r="BV187" s="92"/>
      <c r="BW187" s="92"/>
      <c r="BX187" s="92"/>
      <c r="BY187" s="92"/>
      <c r="BZ187" s="92"/>
      <c r="CA187" s="92"/>
      <c r="CB187" s="92"/>
      <c r="CC187" s="92"/>
      <c r="CD187" s="92"/>
      <c r="CE187" s="92"/>
      <c r="CF187" s="212"/>
      <c r="CG187" s="7"/>
      <c r="CH187" s="7"/>
      <c r="CI187" s="7"/>
      <c r="CJ187" s="7"/>
      <c r="CK187" s="7"/>
      <c r="CL187" s="7"/>
      <c r="CM187" s="7"/>
      <c r="CN187" s="7"/>
      <c r="CO187" s="7"/>
      <c r="CP187" s="7"/>
      <c r="CQ187" s="7"/>
      <c r="CR187" s="75" t="s">
        <v>279</v>
      </c>
      <c r="CS187" s="92"/>
      <c r="CT187" s="92"/>
      <c r="CU187" s="92"/>
      <c r="CV187" s="92"/>
      <c r="CW187" s="92"/>
      <c r="CX187" s="92"/>
      <c r="CY187" s="92"/>
      <c r="CZ187" s="92"/>
      <c r="DA187" s="92"/>
      <c r="DB187" s="92"/>
      <c r="DC187" s="92"/>
      <c r="DD187" s="92"/>
      <c r="DE187" s="92"/>
      <c r="DF187" s="212"/>
      <c r="DG187" s="7"/>
      <c r="DH187" s="75" t="s">
        <v>271</v>
      </c>
      <c r="DI187" s="92"/>
      <c r="DJ187" s="92"/>
      <c r="DK187" s="92"/>
      <c r="DL187" s="92"/>
      <c r="DM187" s="92"/>
      <c r="DN187" s="92"/>
      <c r="DO187" s="92"/>
      <c r="DP187" s="92"/>
      <c r="DQ187" s="92"/>
      <c r="DR187" s="92"/>
      <c r="DS187" s="92"/>
      <c r="DT187" s="92"/>
      <c r="DU187" s="92"/>
      <c r="DV187" s="92"/>
      <c r="DW187" s="92"/>
      <c r="DX187" s="212"/>
      <c r="DY187" s="335"/>
      <c r="DZ187" s="7"/>
      <c r="EA187" s="7"/>
    </row>
    <row r="188" spans="2:131" ht="15" customHeight="1">
      <c r="B188" s="7"/>
      <c r="C188" s="63"/>
      <c r="D188" s="75"/>
      <c r="E188" s="92"/>
      <c r="F188" s="92"/>
      <c r="G188" s="92"/>
      <c r="H188" s="92"/>
      <c r="I188" s="92"/>
      <c r="J188" s="92"/>
      <c r="K188" s="92"/>
      <c r="L188" s="92"/>
      <c r="M188" s="92"/>
      <c r="N188" s="92"/>
      <c r="O188" s="92"/>
      <c r="P188" s="92"/>
      <c r="Q188" s="92"/>
      <c r="R188" s="212"/>
      <c r="S188" s="7"/>
      <c r="T188" s="7"/>
      <c r="U188" s="7"/>
      <c r="V188" s="7"/>
      <c r="W188" s="7"/>
      <c r="X188" s="7"/>
      <c r="Y188" s="7"/>
      <c r="Z188" s="7"/>
      <c r="AA188" s="7"/>
      <c r="AB188" s="7"/>
      <c r="AC188" s="7"/>
      <c r="AD188" s="75"/>
      <c r="AE188" s="92"/>
      <c r="AF188" s="92"/>
      <c r="AG188" s="92"/>
      <c r="AH188" s="92"/>
      <c r="AI188" s="92"/>
      <c r="AJ188" s="92"/>
      <c r="AK188" s="92"/>
      <c r="AL188" s="92"/>
      <c r="AM188" s="92"/>
      <c r="AN188" s="92"/>
      <c r="AO188" s="92"/>
      <c r="AP188" s="92"/>
      <c r="AQ188" s="92"/>
      <c r="AR188" s="212"/>
      <c r="AS188" s="7"/>
      <c r="AT188" s="75"/>
      <c r="AU188" s="92"/>
      <c r="AV188" s="92"/>
      <c r="AW188" s="92"/>
      <c r="AX188" s="92"/>
      <c r="AY188" s="92"/>
      <c r="AZ188" s="92"/>
      <c r="BA188" s="92"/>
      <c r="BB188" s="92"/>
      <c r="BC188" s="92"/>
      <c r="BD188" s="92"/>
      <c r="BE188" s="92"/>
      <c r="BF188" s="92"/>
      <c r="BG188" s="92"/>
      <c r="BH188" s="92"/>
      <c r="BI188" s="92"/>
      <c r="BJ188" s="212"/>
      <c r="BK188" s="335"/>
      <c r="BL188" s="7"/>
      <c r="BM188" s="7"/>
      <c r="BP188" s="7"/>
      <c r="BQ188" s="63"/>
      <c r="BR188" s="75" t="s">
        <v>192</v>
      </c>
      <c r="BS188" s="92"/>
      <c r="BT188" s="92"/>
      <c r="BU188" s="92"/>
      <c r="BV188" s="92"/>
      <c r="BW188" s="92"/>
      <c r="BX188" s="92"/>
      <c r="BY188" s="92"/>
      <c r="BZ188" s="92"/>
      <c r="CA188" s="92"/>
      <c r="CB188" s="92"/>
      <c r="CC188" s="92"/>
      <c r="CD188" s="92"/>
      <c r="CE188" s="92"/>
      <c r="CF188" s="212"/>
      <c r="CG188" s="7"/>
      <c r="CH188" s="7"/>
      <c r="CI188" s="7"/>
      <c r="CJ188" s="7"/>
      <c r="CK188" s="7"/>
      <c r="CL188" s="7"/>
      <c r="CM188" s="7"/>
      <c r="CN188" s="7"/>
      <c r="CO188" s="7"/>
      <c r="CP188" s="7"/>
      <c r="CQ188" s="7"/>
      <c r="CR188" s="75"/>
      <c r="CS188" s="92"/>
      <c r="CT188" s="92"/>
      <c r="CU188" s="92"/>
      <c r="CV188" s="92"/>
      <c r="CW188" s="92"/>
      <c r="CX188" s="92"/>
      <c r="CY188" s="92"/>
      <c r="CZ188" s="92"/>
      <c r="DA188" s="92"/>
      <c r="DB188" s="92"/>
      <c r="DC188" s="92"/>
      <c r="DD188" s="92"/>
      <c r="DE188" s="92"/>
      <c r="DF188" s="212"/>
      <c r="DG188" s="7"/>
      <c r="DH188" s="75"/>
      <c r="DI188" s="92"/>
      <c r="DJ188" s="92"/>
      <c r="DK188" s="92"/>
      <c r="DL188" s="92"/>
      <c r="DM188" s="92"/>
      <c r="DN188" s="92"/>
      <c r="DO188" s="92"/>
      <c r="DP188" s="92"/>
      <c r="DQ188" s="92"/>
      <c r="DR188" s="92"/>
      <c r="DS188" s="92"/>
      <c r="DT188" s="92"/>
      <c r="DU188" s="92"/>
      <c r="DV188" s="92"/>
      <c r="DW188" s="92"/>
      <c r="DX188" s="212"/>
      <c r="DY188" s="335"/>
      <c r="DZ188" s="7"/>
      <c r="EA188" s="7"/>
    </row>
    <row r="189" spans="2:131" ht="15" customHeight="1">
      <c r="B189" s="7"/>
      <c r="C189" s="63"/>
      <c r="D189" s="75"/>
      <c r="E189" s="92"/>
      <c r="F189" s="92"/>
      <c r="G189" s="92"/>
      <c r="H189" s="92"/>
      <c r="I189" s="92"/>
      <c r="J189" s="92"/>
      <c r="K189" s="92"/>
      <c r="L189" s="92"/>
      <c r="M189" s="92"/>
      <c r="N189" s="92"/>
      <c r="O189" s="92"/>
      <c r="P189" s="92"/>
      <c r="Q189" s="92"/>
      <c r="R189" s="212"/>
      <c r="S189" s="7"/>
      <c r="T189" s="7"/>
      <c r="U189" s="7"/>
      <c r="V189" s="7"/>
      <c r="W189" s="7"/>
      <c r="X189" s="7"/>
      <c r="Y189" s="7"/>
      <c r="Z189" s="7"/>
      <c r="AA189" s="7"/>
      <c r="AB189" s="7"/>
      <c r="AC189" s="7"/>
      <c r="AD189" s="75"/>
      <c r="AE189" s="92"/>
      <c r="AF189" s="92"/>
      <c r="AG189" s="92"/>
      <c r="AH189" s="92"/>
      <c r="AI189" s="92"/>
      <c r="AJ189" s="92"/>
      <c r="AK189" s="92"/>
      <c r="AL189" s="92"/>
      <c r="AM189" s="92"/>
      <c r="AN189" s="92"/>
      <c r="AO189" s="92"/>
      <c r="AP189" s="92"/>
      <c r="AQ189" s="92"/>
      <c r="AR189" s="212"/>
      <c r="AS189" s="7"/>
      <c r="AT189" s="75"/>
      <c r="AU189" s="92"/>
      <c r="AV189" s="92"/>
      <c r="AW189" s="92"/>
      <c r="AX189" s="92"/>
      <c r="AY189" s="92"/>
      <c r="AZ189" s="92"/>
      <c r="BA189" s="92"/>
      <c r="BB189" s="92"/>
      <c r="BC189" s="92"/>
      <c r="BD189" s="92"/>
      <c r="BE189" s="92"/>
      <c r="BF189" s="92"/>
      <c r="BG189" s="92"/>
      <c r="BH189" s="92"/>
      <c r="BI189" s="92"/>
      <c r="BJ189" s="212"/>
      <c r="BK189" s="335"/>
      <c r="BL189" s="7"/>
      <c r="BM189" s="7"/>
      <c r="BP189" s="7"/>
      <c r="BQ189" s="63"/>
      <c r="BR189" s="75"/>
      <c r="BS189" s="92"/>
      <c r="BT189" s="92"/>
      <c r="BU189" s="92"/>
      <c r="BV189" s="92"/>
      <c r="BW189" s="92"/>
      <c r="BX189" s="92"/>
      <c r="BY189" s="92"/>
      <c r="BZ189" s="92"/>
      <c r="CA189" s="92"/>
      <c r="CB189" s="92"/>
      <c r="CC189" s="92"/>
      <c r="CD189" s="92"/>
      <c r="CE189" s="92"/>
      <c r="CF189" s="212"/>
      <c r="CG189" s="7"/>
      <c r="CH189" s="7"/>
      <c r="CI189" s="7"/>
      <c r="CJ189" s="7"/>
      <c r="CK189" s="7"/>
      <c r="CL189" s="7"/>
      <c r="CM189" s="7"/>
      <c r="CN189" s="7"/>
      <c r="CO189" s="7"/>
      <c r="CP189" s="7"/>
      <c r="CQ189" s="7"/>
      <c r="CR189" s="75"/>
      <c r="CS189" s="92"/>
      <c r="CT189" s="92"/>
      <c r="CU189" s="92"/>
      <c r="CV189" s="92"/>
      <c r="CW189" s="92"/>
      <c r="CX189" s="92"/>
      <c r="CY189" s="92"/>
      <c r="CZ189" s="92"/>
      <c r="DA189" s="92"/>
      <c r="DB189" s="92"/>
      <c r="DC189" s="92"/>
      <c r="DD189" s="92"/>
      <c r="DE189" s="92"/>
      <c r="DF189" s="212"/>
      <c r="DG189" s="7"/>
      <c r="DH189" s="75"/>
      <c r="DI189" s="92"/>
      <c r="DJ189" s="92"/>
      <c r="DK189" s="92"/>
      <c r="DL189" s="92"/>
      <c r="DM189" s="92"/>
      <c r="DN189" s="92"/>
      <c r="DO189" s="92"/>
      <c r="DP189" s="92"/>
      <c r="DQ189" s="92"/>
      <c r="DR189" s="92"/>
      <c r="DS189" s="92"/>
      <c r="DT189" s="92"/>
      <c r="DU189" s="92"/>
      <c r="DV189" s="92"/>
      <c r="DW189" s="92"/>
      <c r="DX189" s="212"/>
      <c r="DY189" s="335"/>
      <c r="DZ189" s="7"/>
      <c r="EA189" s="7"/>
    </row>
    <row r="190" spans="2:131" ht="15" customHeight="1">
      <c r="B190" s="7"/>
      <c r="C190" s="63"/>
      <c r="D190" s="76"/>
      <c r="E190" s="93"/>
      <c r="F190" s="93"/>
      <c r="G190" s="93"/>
      <c r="H190" s="93"/>
      <c r="I190" s="93"/>
      <c r="J190" s="93"/>
      <c r="K190" s="93"/>
      <c r="L190" s="93"/>
      <c r="M190" s="93"/>
      <c r="N190" s="93"/>
      <c r="O190" s="93"/>
      <c r="P190" s="93"/>
      <c r="Q190" s="93"/>
      <c r="R190" s="213"/>
      <c r="S190" s="7"/>
      <c r="T190" s="7"/>
      <c r="U190" s="7"/>
      <c r="V190" s="7"/>
      <c r="W190" s="7"/>
      <c r="X190" s="7"/>
      <c r="Y190" s="7"/>
      <c r="Z190" s="7"/>
      <c r="AA190" s="7"/>
      <c r="AB190" s="7"/>
      <c r="AC190" s="7"/>
      <c r="AD190" s="76"/>
      <c r="AE190" s="93"/>
      <c r="AF190" s="93"/>
      <c r="AG190" s="93"/>
      <c r="AH190" s="93"/>
      <c r="AI190" s="93"/>
      <c r="AJ190" s="93"/>
      <c r="AK190" s="93"/>
      <c r="AL190" s="93"/>
      <c r="AM190" s="93"/>
      <c r="AN190" s="93"/>
      <c r="AO190" s="93"/>
      <c r="AP190" s="93"/>
      <c r="AQ190" s="93"/>
      <c r="AR190" s="213"/>
      <c r="AS190" s="7"/>
      <c r="AT190" s="76"/>
      <c r="AU190" s="93"/>
      <c r="AV190" s="93"/>
      <c r="AW190" s="93"/>
      <c r="AX190" s="93"/>
      <c r="AY190" s="93"/>
      <c r="AZ190" s="93"/>
      <c r="BA190" s="93"/>
      <c r="BB190" s="93"/>
      <c r="BC190" s="93"/>
      <c r="BD190" s="93"/>
      <c r="BE190" s="93"/>
      <c r="BF190" s="93"/>
      <c r="BG190" s="93"/>
      <c r="BH190" s="93"/>
      <c r="BI190" s="93"/>
      <c r="BJ190" s="213"/>
      <c r="BK190" s="335"/>
      <c r="BL190" s="7"/>
      <c r="BM190" s="7"/>
      <c r="BP190" s="7"/>
      <c r="BQ190" s="63"/>
      <c r="BR190" s="76"/>
      <c r="BS190" s="93"/>
      <c r="BT190" s="93"/>
      <c r="BU190" s="93"/>
      <c r="BV190" s="93"/>
      <c r="BW190" s="93"/>
      <c r="BX190" s="93"/>
      <c r="BY190" s="93"/>
      <c r="BZ190" s="93"/>
      <c r="CA190" s="93"/>
      <c r="CB190" s="93"/>
      <c r="CC190" s="93"/>
      <c r="CD190" s="93"/>
      <c r="CE190" s="93"/>
      <c r="CF190" s="213"/>
      <c r="CG190" s="7"/>
      <c r="CH190" s="7"/>
      <c r="CI190" s="7"/>
      <c r="CJ190" s="7"/>
      <c r="CK190" s="7"/>
      <c r="CL190" s="7"/>
      <c r="CM190" s="7"/>
      <c r="CN190" s="7"/>
      <c r="CO190" s="7"/>
      <c r="CP190" s="7"/>
      <c r="CQ190" s="7"/>
      <c r="CR190" s="76"/>
      <c r="CS190" s="93"/>
      <c r="CT190" s="93"/>
      <c r="CU190" s="93"/>
      <c r="CV190" s="93"/>
      <c r="CW190" s="93"/>
      <c r="CX190" s="93"/>
      <c r="CY190" s="93"/>
      <c r="CZ190" s="93"/>
      <c r="DA190" s="93"/>
      <c r="DB190" s="93"/>
      <c r="DC190" s="93"/>
      <c r="DD190" s="93"/>
      <c r="DE190" s="93"/>
      <c r="DF190" s="213"/>
      <c r="DG190" s="7"/>
      <c r="DH190" s="76"/>
      <c r="DI190" s="93"/>
      <c r="DJ190" s="93"/>
      <c r="DK190" s="93"/>
      <c r="DL190" s="93"/>
      <c r="DM190" s="93"/>
      <c r="DN190" s="93"/>
      <c r="DO190" s="93"/>
      <c r="DP190" s="93"/>
      <c r="DQ190" s="93"/>
      <c r="DR190" s="93"/>
      <c r="DS190" s="93"/>
      <c r="DT190" s="93"/>
      <c r="DU190" s="93"/>
      <c r="DV190" s="93"/>
      <c r="DW190" s="93"/>
      <c r="DX190" s="213"/>
      <c r="DY190" s="335"/>
      <c r="DZ190" s="7"/>
      <c r="EA190" s="7"/>
    </row>
    <row r="191" spans="2:131" ht="18.75" customHeight="1">
      <c r="B191" s="7"/>
      <c r="C191" s="63"/>
      <c r="D191" s="77"/>
      <c r="E191" s="77"/>
      <c r="F191" s="77"/>
      <c r="G191" s="77"/>
      <c r="H191" s="77"/>
      <c r="I191" s="77"/>
      <c r="J191" s="77"/>
      <c r="K191" s="77"/>
      <c r="L191" s="77"/>
      <c r="M191" s="77"/>
      <c r="N191" s="77"/>
      <c r="O191" s="77"/>
      <c r="P191" s="77"/>
      <c r="Q191" s="77"/>
      <c r="R191" s="77"/>
      <c r="S191" s="7"/>
      <c r="T191" s="7"/>
      <c r="U191" s="7"/>
      <c r="V191" s="7"/>
      <c r="W191" s="7"/>
      <c r="X191" s="7"/>
      <c r="Y191" s="7"/>
      <c r="Z191" s="7"/>
      <c r="AA191" s="7"/>
      <c r="AB191" s="7"/>
      <c r="AC191" s="7"/>
      <c r="AD191" s="77"/>
      <c r="AE191" s="77"/>
      <c r="AF191" s="77"/>
      <c r="AG191" s="77"/>
      <c r="AH191" s="77"/>
      <c r="AI191" s="77"/>
      <c r="AJ191" s="77"/>
      <c r="AK191" s="77"/>
      <c r="AL191" s="77"/>
      <c r="AM191" s="77"/>
      <c r="AN191" s="77"/>
      <c r="AO191" s="77"/>
      <c r="AP191" s="77"/>
      <c r="AQ191" s="77"/>
      <c r="AR191" s="77"/>
      <c r="AS191" s="7"/>
      <c r="AT191" s="77"/>
      <c r="AU191" s="77"/>
      <c r="AV191" s="77"/>
      <c r="AW191" s="77"/>
      <c r="AX191" s="77"/>
      <c r="AY191" s="77"/>
      <c r="AZ191" s="77"/>
      <c r="BA191" s="77"/>
      <c r="BB191" s="77"/>
      <c r="BC191" s="77"/>
      <c r="BD191" s="77"/>
      <c r="BE191" s="77"/>
      <c r="BF191" s="77"/>
      <c r="BG191" s="77"/>
      <c r="BH191" s="77"/>
      <c r="BI191" s="77"/>
      <c r="BJ191" s="77"/>
      <c r="BK191" s="335"/>
      <c r="BL191" s="7"/>
      <c r="BM191" s="7"/>
      <c r="BP191" s="7"/>
      <c r="BQ191" s="63"/>
      <c r="BR191" s="77"/>
      <c r="BS191" s="77"/>
      <c r="BT191" s="77"/>
      <c r="BU191" s="77"/>
      <c r="BV191" s="77"/>
      <c r="BW191" s="77"/>
      <c r="BX191" s="77"/>
      <c r="BY191" s="77"/>
      <c r="BZ191" s="77"/>
      <c r="CA191" s="77"/>
      <c r="CB191" s="77"/>
      <c r="CC191" s="77"/>
      <c r="CD191" s="77"/>
      <c r="CE191" s="77"/>
      <c r="CF191" s="77"/>
      <c r="CG191" s="7"/>
      <c r="CH191" s="7"/>
      <c r="CI191" s="7"/>
      <c r="CJ191" s="7"/>
      <c r="CK191" s="7"/>
      <c r="CL191" s="7"/>
      <c r="CM191" s="7"/>
      <c r="CN191" s="7"/>
      <c r="CO191" s="7"/>
      <c r="CP191" s="7"/>
      <c r="CQ191" s="7"/>
      <c r="CR191" s="77"/>
      <c r="CS191" s="77"/>
      <c r="CT191" s="77"/>
      <c r="CU191" s="77"/>
      <c r="CV191" s="77"/>
      <c r="CW191" s="77"/>
      <c r="CX191" s="77"/>
      <c r="CY191" s="77"/>
      <c r="CZ191" s="77"/>
      <c r="DA191" s="77"/>
      <c r="DB191" s="77"/>
      <c r="DC191" s="77"/>
      <c r="DD191" s="77"/>
      <c r="DE191" s="77"/>
      <c r="DF191" s="77"/>
      <c r="DG191" s="7"/>
      <c r="DH191" s="77"/>
      <c r="DI191" s="77"/>
      <c r="DJ191" s="77"/>
      <c r="DK191" s="77"/>
      <c r="DL191" s="77"/>
      <c r="DM191" s="77"/>
      <c r="DN191" s="77"/>
      <c r="DO191" s="77"/>
      <c r="DP191" s="77"/>
      <c r="DQ191" s="77"/>
      <c r="DR191" s="77"/>
      <c r="DS191" s="77"/>
      <c r="DT191" s="77"/>
      <c r="DU191" s="77"/>
      <c r="DV191" s="77"/>
      <c r="DW191" s="77"/>
      <c r="DX191" s="77"/>
      <c r="DY191" s="335"/>
      <c r="DZ191" s="7"/>
      <c r="EA191" s="7"/>
    </row>
    <row r="192" spans="2:131" ht="15" customHeight="1">
      <c r="B192" s="7"/>
      <c r="C192" s="63"/>
      <c r="D192" s="74"/>
      <c r="E192" s="91"/>
      <c r="F192" s="91"/>
      <c r="G192" s="91"/>
      <c r="H192" s="91"/>
      <c r="I192" s="91"/>
      <c r="J192" s="91"/>
      <c r="K192" s="91"/>
      <c r="L192" s="91"/>
      <c r="M192" s="91"/>
      <c r="N192" s="91"/>
      <c r="O192" s="91"/>
      <c r="P192" s="91"/>
      <c r="Q192" s="91"/>
      <c r="R192" s="211"/>
      <c r="S192" s="7"/>
      <c r="T192" s="7"/>
      <c r="U192" s="7"/>
      <c r="V192" s="7"/>
      <c r="W192" s="7"/>
      <c r="X192" s="7"/>
      <c r="Y192" s="7"/>
      <c r="Z192" s="7"/>
      <c r="AA192" s="7"/>
      <c r="AB192" s="7"/>
      <c r="AC192" s="7"/>
      <c r="AD192" s="74"/>
      <c r="AE192" s="91"/>
      <c r="AF192" s="91"/>
      <c r="AG192" s="91"/>
      <c r="AH192" s="91"/>
      <c r="AI192" s="91"/>
      <c r="AJ192" s="91"/>
      <c r="AK192" s="91"/>
      <c r="AL192" s="91"/>
      <c r="AM192" s="91"/>
      <c r="AN192" s="91"/>
      <c r="AO192" s="91"/>
      <c r="AP192" s="91"/>
      <c r="AQ192" s="91"/>
      <c r="AR192" s="211"/>
      <c r="AS192" s="7"/>
      <c r="AT192" s="74"/>
      <c r="AU192" s="91"/>
      <c r="AV192" s="91"/>
      <c r="AW192" s="91"/>
      <c r="AX192" s="91"/>
      <c r="AY192" s="91"/>
      <c r="AZ192" s="91"/>
      <c r="BA192" s="91"/>
      <c r="BB192" s="91"/>
      <c r="BC192" s="91"/>
      <c r="BD192" s="91"/>
      <c r="BE192" s="91"/>
      <c r="BF192" s="91"/>
      <c r="BG192" s="91"/>
      <c r="BH192" s="91"/>
      <c r="BI192" s="91"/>
      <c r="BJ192" s="211"/>
      <c r="BK192" s="335"/>
      <c r="BL192" s="7"/>
      <c r="BM192" s="7"/>
      <c r="BP192" s="7"/>
      <c r="BQ192" s="63"/>
      <c r="BR192" s="74" t="s">
        <v>443</v>
      </c>
      <c r="BS192" s="91"/>
      <c r="BT192" s="91"/>
      <c r="BU192" s="91"/>
      <c r="BV192" s="91"/>
      <c r="BW192" s="91"/>
      <c r="BX192" s="91"/>
      <c r="BY192" s="91"/>
      <c r="BZ192" s="91"/>
      <c r="CA192" s="91"/>
      <c r="CB192" s="91"/>
      <c r="CC192" s="91"/>
      <c r="CD192" s="91"/>
      <c r="CE192" s="91"/>
      <c r="CF192" s="211"/>
      <c r="CG192" s="7"/>
      <c r="CH192" s="7"/>
      <c r="CI192" s="7"/>
      <c r="CJ192" s="7"/>
      <c r="CK192" s="7"/>
      <c r="CL192" s="7"/>
      <c r="CM192" s="7"/>
      <c r="CN192" s="7"/>
      <c r="CO192" s="7"/>
      <c r="CP192" s="7"/>
      <c r="CQ192" s="7"/>
      <c r="CR192" s="74" t="s">
        <v>151</v>
      </c>
      <c r="CS192" s="91"/>
      <c r="CT192" s="91"/>
      <c r="CU192" s="91"/>
      <c r="CV192" s="91"/>
      <c r="CW192" s="91"/>
      <c r="CX192" s="91"/>
      <c r="CY192" s="91"/>
      <c r="CZ192" s="91"/>
      <c r="DA192" s="91"/>
      <c r="DB192" s="91"/>
      <c r="DC192" s="91"/>
      <c r="DD192" s="91"/>
      <c r="DE192" s="91"/>
      <c r="DF192" s="211"/>
      <c r="DG192" s="7"/>
      <c r="DH192" s="74" t="s">
        <v>271</v>
      </c>
      <c r="DI192" s="91"/>
      <c r="DJ192" s="91"/>
      <c r="DK192" s="91"/>
      <c r="DL192" s="91"/>
      <c r="DM192" s="91"/>
      <c r="DN192" s="91"/>
      <c r="DO192" s="91"/>
      <c r="DP192" s="91"/>
      <c r="DQ192" s="91"/>
      <c r="DR192" s="91"/>
      <c r="DS192" s="91"/>
      <c r="DT192" s="91"/>
      <c r="DU192" s="91"/>
      <c r="DV192" s="91"/>
      <c r="DW192" s="91"/>
      <c r="DX192" s="211"/>
      <c r="DY192" s="335"/>
      <c r="DZ192" s="7"/>
      <c r="EA192" s="7"/>
    </row>
    <row r="193" spans="2:163" ht="15" customHeight="1">
      <c r="B193" s="7"/>
      <c r="C193" s="63"/>
      <c r="D193" s="75"/>
      <c r="E193" s="92"/>
      <c r="F193" s="92"/>
      <c r="G193" s="92"/>
      <c r="H193" s="92"/>
      <c r="I193" s="92"/>
      <c r="J193" s="92"/>
      <c r="K193" s="92"/>
      <c r="L193" s="92"/>
      <c r="M193" s="92"/>
      <c r="N193" s="92"/>
      <c r="O193" s="92"/>
      <c r="P193" s="92"/>
      <c r="Q193" s="92"/>
      <c r="R193" s="212"/>
      <c r="S193" s="7"/>
      <c r="T193" s="7"/>
      <c r="U193" s="7"/>
      <c r="V193" s="7"/>
      <c r="W193" s="7"/>
      <c r="X193" s="7"/>
      <c r="Y193" s="7"/>
      <c r="Z193" s="7"/>
      <c r="AA193" s="7"/>
      <c r="AB193" s="7"/>
      <c r="AC193" s="7"/>
      <c r="AD193" s="75"/>
      <c r="AE193" s="92"/>
      <c r="AF193" s="92"/>
      <c r="AG193" s="92"/>
      <c r="AH193" s="92"/>
      <c r="AI193" s="92"/>
      <c r="AJ193" s="92"/>
      <c r="AK193" s="92"/>
      <c r="AL193" s="92"/>
      <c r="AM193" s="92"/>
      <c r="AN193" s="92"/>
      <c r="AO193" s="92"/>
      <c r="AP193" s="92"/>
      <c r="AQ193" s="92"/>
      <c r="AR193" s="212"/>
      <c r="AS193" s="7"/>
      <c r="AT193" s="75"/>
      <c r="AU193" s="92"/>
      <c r="AV193" s="92"/>
      <c r="AW193" s="92"/>
      <c r="AX193" s="92"/>
      <c r="AY193" s="92"/>
      <c r="AZ193" s="92"/>
      <c r="BA193" s="92"/>
      <c r="BB193" s="92"/>
      <c r="BC193" s="92"/>
      <c r="BD193" s="92"/>
      <c r="BE193" s="92"/>
      <c r="BF193" s="92"/>
      <c r="BG193" s="92"/>
      <c r="BH193" s="92"/>
      <c r="BI193" s="92"/>
      <c r="BJ193" s="212"/>
      <c r="BK193" s="335"/>
      <c r="BL193" s="7"/>
      <c r="BM193" s="7"/>
      <c r="BP193" s="7"/>
      <c r="BQ193" s="63"/>
      <c r="BR193" s="75" t="s">
        <v>303</v>
      </c>
      <c r="BS193" s="92"/>
      <c r="BT193" s="92"/>
      <c r="BU193" s="92"/>
      <c r="BV193" s="92"/>
      <c r="BW193" s="92"/>
      <c r="BX193" s="92"/>
      <c r="BY193" s="92"/>
      <c r="BZ193" s="92"/>
      <c r="CA193" s="92"/>
      <c r="CB193" s="92"/>
      <c r="CC193" s="92"/>
      <c r="CD193" s="92"/>
      <c r="CE193" s="92"/>
      <c r="CF193" s="212"/>
      <c r="CG193" s="7"/>
      <c r="CH193" s="7"/>
      <c r="CI193" s="7"/>
      <c r="CJ193" s="7"/>
      <c r="CK193" s="7"/>
      <c r="CL193" s="7"/>
      <c r="CM193" s="7"/>
      <c r="CN193" s="7"/>
      <c r="CO193" s="7"/>
      <c r="CP193" s="7"/>
      <c r="CQ193" s="7"/>
      <c r="CR193" s="75"/>
      <c r="CS193" s="92"/>
      <c r="CT193" s="92"/>
      <c r="CU193" s="92"/>
      <c r="CV193" s="92"/>
      <c r="CW193" s="92"/>
      <c r="CX193" s="92"/>
      <c r="CY193" s="92"/>
      <c r="CZ193" s="92"/>
      <c r="DA193" s="92"/>
      <c r="DB193" s="92"/>
      <c r="DC193" s="92"/>
      <c r="DD193" s="92"/>
      <c r="DE193" s="92"/>
      <c r="DF193" s="212"/>
      <c r="DG193" s="7"/>
      <c r="DH193" s="75"/>
      <c r="DI193" s="92"/>
      <c r="DJ193" s="92"/>
      <c r="DK193" s="92"/>
      <c r="DL193" s="92"/>
      <c r="DM193" s="92"/>
      <c r="DN193" s="92"/>
      <c r="DO193" s="92"/>
      <c r="DP193" s="92"/>
      <c r="DQ193" s="92"/>
      <c r="DR193" s="92"/>
      <c r="DS193" s="92"/>
      <c r="DT193" s="92"/>
      <c r="DU193" s="92"/>
      <c r="DV193" s="92"/>
      <c r="DW193" s="92"/>
      <c r="DX193" s="212"/>
      <c r="DY193" s="335"/>
      <c r="DZ193" s="7"/>
      <c r="EA193" s="7"/>
    </row>
    <row r="194" spans="2:163" ht="15" customHeight="1">
      <c r="B194" s="7"/>
      <c r="C194" s="63"/>
      <c r="D194" s="75"/>
      <c r="E194" s="92"/>
      <c r="F194" s="92"/>
      <c r="G194" s="92"/>
      <c r="H194" s="92"/>
      <c r="I194" s="92"/>
      <c r="J194" s="92"/>
      <c r="K194" s="92"/>
      <c r="L194" s="92"/>
      <c r="M194" s="92"/>
      <c r="N194" s="92"/>
      <c r="O194" s="92"/>
      <c r="P194" s="92"/>
      <c r="Q194" s="92"/>
      <c r="R194" s="212"/>
      <c r="S194" s="7"/>
      <c r="T194" s="7"/>
      <c r="U194" s="7"/>
      <c r="V194" s="7"/>
      <c r="W194" s="7"/>
      <c r="X194" s="7"/>
      <c r="Y194" s="7"/>
      <c r="Z194" s="7"/>
      <c r="AA194" s="7"/>
      <c r="AB194" s="7"/>
      <c r="AC194" s="7"/>
      <c r="AD194" s="75"/>
      <c r="AE194" s="92"/>
      <c r="AF194" s="92"/>
      <c r="AG194" s="92"/>
      <c r="AH194" s="92"/>
      <c r="AI194" s="92"/>
      <c r="AJ194" s="92"/>
      <c r="AK194" s="92"/>
      <c r="AL194" s="92"/>
      <c r="AM194" s="92"/>
      <c r="AN194" s="92"/>
      <c r="AO194" s="92"/>
      <c r="AP194" s="92"/>
      <c r="AQ194" s="92"/>
      <c r="AR194" s="212"/>
      <c r="AS194" s="7"/>
      <c r="AT194" s="75"/>
      <c r="AU194" s="92"/>
      <c r="AV194" s="92"/>
      <c r="AW194" s="92"/>
      <c r="AX194" s="92"/>
      <c r="AY194" s="92"/>
      <c r="AZ194" s="92"/>
      <c r="BA194" s="92"/>
      <c r="BB194" s="92"/>
      <c r="BC194" s="92"/>
      <c r="BD194" s="92"/>
      <c r="BE194" s="92"/>
      <c r="BF194" s="92"/>
      <c r="BG194" s="92"/>
      <c r="BH194" s="92"/>
      <c r="BI194" s="92"/>
      <c r="BJ194" s="212"/>
      <c r="BK194" s="335"/>
      <c r="BL194" s="7"/>
      <c r="BM194" s="7"/>
      <c r="BP194" s="7"/>
      <c r="BQ194" s="63"/>
      <c r="BR194" s="75" t="s">
        <v>442</v>
      </c>
      <c r="BS194" s="92"/>
      <c r="BT194" s="92"/>
      <c r="BU194" s="92"/>
      <c r="BV194" s="92"/>
      <c r="BW194" s="92"/>
      <c r="BX194" s="92"/>
      <c r="BY194" s="92"/>
      <c r="BZ194" s="92"/>
      <c r="CA194" s="92"/>
      <c r="CB194" s="92"/>
      <c r="CC194" s="92"/>
      <c r="CD194" s="92"/>
      <c r="CE194" s="92"/>
      <c r="CF194" s="212"/>
      <c r="CG194" s="7"/>
      <c r="CH194" s="7"/>
      <c r="CI194" s="7"/>
      <c r="CJ194" s="7"/>
      <c r="CK194" s="7"/>
      <c r="CL194" s="7"/>
      <c r="CM194" s="7"/>
      <c r="CN194" s="7"/>
      <c r="CO194" s="7"/>
      <c r="CP194" s="7"/>
      <c r="CQ194" s="7"/>
      <c r="CR194" s="75"/>
      <c r="CS194" s="92"/>
      <c r="CT194" s="92"/>
      <c r="CU194" s="92"/>
      <c r="CV194" s="92"/>
      <c r="CW194" s="92"/>
      <c r="CX194" s="92"/>
      <c r="CY194" s="92"/>
      <c r="CZ194" s="92"/>
      <c r="DA194" s="92"/>
      <c r="DB194" s="92"/>
      <c r="DC194" s="92"/>
      <c r="DD194" s="92"/>
      <c r="DE194" s="92"/>
      <c r="DF194" s="212"/>
      <c r="DG194" s="7"/>
      <c r="DH194" s="75"/>
      <c r="DI194" s="92"/>
      <c r="DJ194" s="92"/>
      <c r="DK194" s="92"/>
      <c r="DL194" s="92"/>
      <c r="DM194" s="92"/>
      <c r="DN194" s="92"/>
      <c r="DO194" s="92"/>
      <c r="DP194" s="92"/>
      <c r="DQ194" s="92"/>
      <c r="DR194" s="92"/>
      <c r="DS194" s="92"/>
      <c r="DT194" s="92"/>
      <c r="DU194" s="92"/>
      <c r="DV194" s="92"/>
      <c r="DW194" s="92"/>
      <c r="DX194" s="212"/>
      <c r="DY194" s="335"/>
      <c r="DZ194" s="7"/>
      <c r="EA194" s="7"/>
    </row>
    <row r="195" spans="2:163" ht="15" customHeight="1">
      <c r="B195" s="7"/>
      <c r="C195" s="63"/>
      <c r="D195" s="75"/>
      <c r="E195" s="92"/>
      <c r="F195" s="92"/>
      <c r="G195" s="92"/>
      <c r="H195" s="92"/>
      <c r="I195" s="92"/>
      <c r="J195" s="92"/>
      <c r="K195" s="92"/>
      <c r="L195" s="92"/>
      <c r="M195" s="92"/>
      <c r="N195" s="92"/>
      <c r="O195" s="92"/>
      <c r="P195" s="92"/>
      <c r="Q195" s="92"/>
      <c r="R195" s="212"/>
      <c r="S195" s="7"/>
      <c r="T195" s="7"/>
      <c r="U195" s="7"/>
      <c r="V195" s="7"/>
      <c r="W195" s="7"/>
      <c r="X195" s="7"/>
      <c r="Y195" s="7"/>
      <c r="Z195" s="7"/>
      <c r="AA195" s="7"/>
      <c r="AB195" s="7"/>
      <c r="AC195" s="7"/>
      <c r="AD195" s="75"/>
      <c r="AE195" s="92"/>
      <c r="AF195" s="92"/>
      <c r="AG195" s="92"/>
      <c r="AH195" s="92"/>
      <c r="AI195" s="92"/>
      <c r="AJ195" s="92"/>
      <c r="AK195" s="92"/>
      <c r="AL195" s="92"/>
      <c r="AM195" s="92"/>
      <c r="AN195" s="92"/>
      <c r="AO195" s="92"/>
      <c r="AP195" s="92"/>
      <c r="AQ195" s="92"/>
      <c r="AR195" s="212"/>
      <c r="AS195" s="7"/>
      <c r="AT195" s="75"/>
      <c r="AU195" s="92"/>
      <c r="AV195" s="92"/>
      <c r="AW195" s="92"/>
      <c r="AX195" s="92"/>
      <c r="AY195" s="92"/>
      <c r="AZ195" s="92"/>
      <c r="BA195" s="92"/>
      <c r="BB195" s="92"/>
      <c r="BC195" s="92"/>
      <c r="BD195" s="92"/>
      <c r="BE195" s="92"/>
      <c r="BF195" s="92"/>
      <c r="BG195" s="92"/>
      <c r="BH195" s="92"/>
      <c r="BI195" s="92"/>
      <c r="BJ195" s="212"/>
      <c r="BK195" s="335"/>
      <c r="BL195" s="7"/>
      <c r="BM195" s="7"/>
      <c r="BP195" s="7"/>
      <c r="BQ195" s="63"/>
      <c r="BR195" s="75" t="s">
        <v>379</v>
      </c>
      <c r="BS195" s="92"/>
      <c r="BT195" s="92"/>
      <c r="BU195" s="92"/>
      <c r="BV195" s="92"/>
      <c r="BW195" s="92"/>
      <c r="BX195" s="92"/>
      <c r="BY195" s="92"/>
      <c r="BZ195" s="92"/>
      <c r="CA195" s="92"/>
      <c r="CB195" s="92"/>
      <c r="CC195" s="92"/>
      <c r="CD195" s="92"/>
      <c r="CE195" s="92"/>
      <c r="CF195" s="212"/>
      <c r="CG195" s="7"/>
      <c r="CH195" s="7"/>
      <c r="CI195" s="7"/>
      <c r="CJ195" s="7"/>
      <c r="CK195" s="7"/>
      <c r="CL195" s="7"/>
      <c r="CM195" s="7"/>
      <c r="CN195" s="7"/>
      <c r="CO195" s="7"/>
      <c r="CP195" s="7"/>
      <c r="CQ195" s="7"/>
      <c r="CR195" s="75"/>
      <c r="CS195" s="92"/>
      <c r="CT195" s="92"/>
      <c r="CU195" s="92"/>
      <c r="CV195" s="92"/>
      <c r="CW195" s="92"/>
      <c r="CX195" s="92"/>
      <c r="CY195" s="92"/>
      <c r="CZ195" s="92"/>
      <c r="DA195" s="92"/>
      <c r="DB195" s="92"/>
      <c r="DC195" s="92"/>
      <c r="DD195" s="92"/>
      <c r="DE195" s="92"/>
      <c r="DF195" s="212"/>
      <c r="DG195" s="7"/>
      <c r="DH195" s="75"/>
      <c r="DI195" s="92"/>
      <c r="DJ195" s="92"/>
      <c r="DK195" s="92"/>
      <c r="DL195" s="92"/>
      <c r="DM195" s="92"/>
      <c r="DN195" s="92"/>
      <c r="DO195" s="92"/>
      <c r="DP195" s="92"/>
      <c r="DQ195" s="92"/>
      <c r="DR195" s="92"/>
      <c r="DS195" s="92"/>
      <c r="DT195" s="92"/>
      <c r="DU195" s="92"/>
      <c r="DV195" s="92"/>
      <c r="DW195" s="92"/>
      <c r="DX195" s="212"/>
      <c r="DY195" s="335"/>
      <c r="DZ195" s="7"/>
      <c r="EA195" s="7"/>
    </row>
    <row r="196" spans="2:163" ht="15" customHeight="1">
      <c r="B196" s="7"/>
      <c r="C196" s="63"/>
      <c r="D196" s="75"/>
      <c r="E196" s="92"/>
      <c r="F196" s="92"/>
      <c r="G196" s="92"/>
      <c r="H196" s="92"/>
      <c r="I196" s="92"/>
      <c r="J196" s="92"/>
      <c r="K196" s="92"/>
      <c r="L196" s="92"/>
      <c r="M196" s="92"/>
      <c r="N196" s="92"/>
      <c r="O196" s="92"/>
      <c r="P196" s="92"/>
      <c r="Q196" s="92"/>
      <c r="R196" s="212"/>
      <c r="S196" s="7"/>
      <c r="T196" s="7"/>
      <c r="U196" s="7"/>
      <c r="V196" s="7"/>
      <c r="W196" s="7"/>
      <c r="X196" s="7"/>
      <c r="Y196" s="7"/>
      <c r="Z196" s="7"/>
      <c r="AA196" s="7"/>
      <c r="AB196" s="7"/>
      <c r="AC196" s="7"/>
      <c r="AD196" s="75"/>
      <c r="AE196" s="92"/>
      <c r="AF196" s="92"/>
      <c r="AG196" s="92"/>
      <c r="AH196" s="92"/>
      <c r="AI196" s="92"/>
      <c r="AJ196" s="92"/>
      <c r="AK196" s="92"/>
      <c r="AL196" s="92"/>
      <c r="AM196" s="92"/>
      <c r="AN196" s="92"/>
      <c r="AO196" s="92"/>
      <c r="AP196" s="92"/>
      <c r="AQ196" s="92"/>
      <c r="AR196" s="212"/>
      <c r="AS196" s="7"/>
      <c r="AT196" s="75"/>
      <c r="AU196" s="92"/>
      <c r="AV196" s="92"/>
      <c r="AW196" s="92"/>
      <c r="AX196" s="92"/>
      <c r="AY196" s="92"/>
      <c r="AZ196" s="92"/>
      <c r="BA196" s="92"/>
      <c r="BB196" s="92"/>
      <c r="BC196" s="92"/>
      <c r="BD196" s="92"/>
      <c r="BE196" s="92"/>
      <c r="BF196" s="92"/>
      <c r="BG196" s="92"/>
      <c r="BH196" s="92"/>
      <c r="BI196" s="92"/>
      <c r="BJ196" s="212"/>
      <c r="BK196" s="335"/>
      <c r="BL196" s="7"/>
      <c r="BM196" s="7"/>
      <c r="BP196" s="7"/>
      <c r="BQ196" s="63"/>
      <c r="BR196" s="75" t="s">
        <v>452</v>
      </c>
      <c r="BS196" s="92"/>
      <c r="BT196" s="92"/>
      <c r="BU196" s="92"/>
      <c r="BV196" s="92"/>
      <c r="BW196" s="92"/>
      <c r="BX196" s="92"/>
      <c r="BY196" s="92"/>
      <c r="BZ196" s="92"/>
      <c r="CA196" s="92"/>
      <c r="CB196" s="92"/>
      <c r="CC196" s="92"/>
      <c r="CD196" s="92"/>
      <c r="CE196" s="92"/>
      <c r="CF196" s="212"/>
      <c r="CG196" s="7"/>
      <c r="CH196" s="7"/>
      <c r="CI196" s="7"/>
      <c r="CJ196" s="7"/>
      <c r="CK196" s="7"/>
      <c r="CL196" s="7"/>
      <c r="CM196" s="7"/>
      <c r="CN196" s="7"/>
      <c r="CO196" s="7"/>
      <c r="CP196" s="7"/>
      <c r="CQ196" s="7"/>
      <c r="CR196" s="75"/>
      <c r="CS196" s="92"/>
      <c r="CT196" s="92"/>
      <c r="CU196" s="92"/>
      <c r="CV196" s="92"/>
      <c r="CW196" s="92"/>
      <c r="CX196" s="92"/>
      <c r="CY196" s="92"/>
      <c r="CZ196" s="92"/>
      <c r="DA196" s="92"/>
      <c r="DB196" s="92"/>
      <c r="DC196" s="92"/>
      <c r="DD196" s="92"/>
      <c r="DE196" s="92"/>
      <c r="DF196" s="212"/>
      <c r="DG196" s="7"/>
      <c r="DH196" s="75"/>
      <c r="DI196" s="92"/>
      <c r="DJ196" s="92"/>
      <c r="DK196" s="92"/>
      <c r="DL196" s="92"/>
      <c r="DM196" s="92"/>
      <c r="DN196" s="92"/>
      <c r="DO196" s="92"/>
      <c r="DP196" s="92"/>
      <c r="DQ196" s="92"/>
      <c r="DR196" s="92"/>
      <c r="DS196" s="92"/>
      <c r="DT196" s="92"/>
      <c r="DU196" s="92"/>
      <c r="DV196" s="92"/>
      <c r="DW196" s="92"/>
      <c r="DX196" s="212"/>
      <c r="DY196" s="335"/>
      <c r="DZ196" s="7"/>
      <c r="EA196" s="7"/>
    </row>
    <row r="197" spans="2:163" ht="15" customHeight="1">
      <c r="B197" s="7"/>
      <c r="C197" s="63"/>
      <c r="D197" s="75"/>
      <c r="E197" s="92"/>
      <c r="F197" s="92"/>
      <c r="G197" s="92"/>
      <c r="H197" s="92"/>
      <c r="I197" s="92"/>
      <c r="J197" s="92"/>
      <c r="K197" s="92"/>
      <c r="L197" s="92"/>
      <c r="M197" s="92"/>
      <c r="N197" s="92"/>
      <c r="O197" s="92"/>
      <c r="P197" s="92"/>
      <c r="Q197" s="92"/>
      <c r="R197" s="212"/>
      <c r="S197" s="7"/>
      <c r="T197" s="7"/>
      <c r="U197" s="7"/>
      <c r="V197" s="7"/>
      <c r="W197" s="7"/>
      <c r="X197" s="7"/>
      <c r="Y197" s="7"/>
      <c r="Z197" s="7"/>
      <c r="AA197" s="7"/>
      <c r="AB197" s="7"/>
      <c r="AC197" s="7"/>
      <c r="AD197" s="75"/>
      <c r="AE197" s="92"/>
      <c r="AF197" s="92"/>
      <c r="AG197" s="92"/>
      <c r="AH197" s="92"/>
      <c r="AI197" s="92"/>
      <c r="AJ197" s="92"/>
      <c r="AK197" s="92"/>
      <c r="AL197" s="92"/>
      <c r="AM197" s="92"/>
      <c r="AN197" s="92"/>
      <c r="AO197" s="92"/>
      <c r="AP197" s="92"/>
      <c r="AQ197" s="92"/>
      <c r="AR197" s="212"/>
      <c r="AS197" s="7"/>
      <c r="AT197" s="75"/>
      <c r="AU197" s="92"/>
      <c r="AV197" s="92"/>
      <c r="AW197" s="92"/>
      <c r="AX197" s="92"/>
      <c r="AY197" s="92"/>
      <c r="AZ197" s="92"/>
      <c r="BA197" s="92"/>
      <c r="BB197" s="92"/>
      <c r="BC197" s="92"/>
      <c r="BD197" s="92"/>
      <c r="BE197" s="92"/>
      <c r="BF197" s="92"/>
      <c r="BG197" s="92"/>
      <c r="BH197" s="92"/>
      <c r="BI197" s="92"/>
      <c r="BJ197" s="212"/>
      <c r="BK197" s="335"/>
      <c r="BL197" s="7"/>
      <c r="BM197" s="7"/>
      <c r="BP197" s="7"/>
      <c r="BQ197" s="63"/>
      <c r="BR197" s="75"/>
      <c r="BS197" s="92"/>
      <c r="BT197" s="92"/>
      <c r="BU197" s="92"/>
      <c r="BV197" s="92"/>
      <c r="BW197" s="92"/>
      <c r="BX197" s="92"/>
      <c r="BY197" s="92"/>
      <c r="BZ197" s="92"/>
      <c r="CA197" s="92"/>
      <c r="CB197" s="92"/>
      <c r="CC197" s="92"/>
      <c r="CD197" s="92"/>
      <c r="CE197" s="92"/>
      <c r="CF197" s="212"/>
      <c r="CG197" s="7"/>
      <c r="CH197" s="7"/>
      <c r="CI197" s="7"/>
      <c r="CJ197" s="7"/>
      <c r="CK197" s="7"/>
      <c r="CL197" s="7"/>
      <c r="CM197" s="7"/>
      <c r="CN197" s="7"/>
      <c r="CO197" s="7"/>
      <c r="CP197" s="7"/>
      <c r="CQ197" s="7"/>
      <c r="CR197" s="75"/>
      <c r="CS197" s="92"/>
      <c r="CT197" s="92"/>
      <c r="CU197" s="92"/>
      <c r="CV197" s="92"/>
      <c r="CW197" s="92"/>
      <c r="CX197" s="92"/>
      <c r="CY197" s="92"/>
      <c r="CZ197" s="92"/>
      <c r="DA197" s="92"/>
      <c r="DB197" s="92"/>
      <c r="DC197" s="92"/>
      <c r="DD197" s="92"/>
      <c r="DE197" s="92"/>
      <c r="DF197" s="212"/>
      <c r="DG197" s="7"/>
      <c r="DH197" s="75"/>
      <c r="DI197" s="92"/>
      <c r="DJ197" s="92"/>
      <c r="DK197" s="92"/>
      <c r="DL197" s="92"/>
      <c r="DM197" s="92"/>
      <c r="DN197" s="92"/>
      <c r="DO197" s="92"/>
      <c r="DP197" s="92"/>
      <c r="DQ197" s="92"/>
      <c r="DR197" s="92"/>
      <c r="DS197" s="92"/>
      <c r="DT197" s="92"/>
      <c r="DU197" s="92"/>
      <c r="DV197" s="92"/>
      <c r="DW197" s="92"/>
      <c r="DX197" s="212"/>
      <c r="DY197" s="335"/>
      <c r="DZ197" s="7"/>
      <c r="EA197" s="7"/>
    </row>
    <row r="198" spans="2:163" ht="15" customHeight="1">
      <c r="B198" s="7"/>
      <c r="C198" s="63"/>
      <c r="D198" s="75"/>
      <c r="E198" s="92"/>
      <c r="F198" s="92"/>
      <c r="G198" s="92"/>
      <c r="H198" s="92"/>
      <c r="I198" s="92"/>
      <c r="J198" s="92"/>
      <c r="K198" s="92"/>
      <c r="L198" s="92"/>
      <c r="M198" s="92"/>
      <c r="N198" s="92"/>
      <c r="O198" s="92"/>
      <c r="P198" s="92"/>
      <c r="Q198" s="92"/>
      <c r="R198" s="212"/>
      <c r="S198" s="7"/>
      <c r="T198" s="7"/>
      <c r="U198" s="7"/>
      <c r="V198" s="7"/>
      <c r="W198" s="7"/>
      <c r="X198" s="7"/>
      <c r="Y198" s="7"/>
      <c r="Z198" s="7"/>
      <c r="AA198" s="7"/>
      <c r="AB198" s="7"/>
      <c r="AC198" s="7"/>
      <c r="AD198" s="75"/>
      <c r="AE198" s="92"/>
      <c r="AF198" s="92"/>
      <c r="AG198" s="92"/>
      <c r="AH198" s="92"/>
      <c r="AI198" s="92"/>
      <c r="AJ198" s="92"/>
      <c r="AK198" s="92"/>
      <c r="AL198" s="92"/>
      <c r="AM198" s="92"/>
      <c r="AN198" s="92"/>
      <c r="AO198" s="92"/>
      <c r="AP198" s="92"/>
      <c r="AQ198" s="92"/>
      <c r="AR198" s="212"/>
      <c r="AS198" s="7"/>
      <c r="AT198" s="75"/>
      <c r="AU198" s="92"/>
      <c r="AV198" s="92"/>
      <c r="AW198" s="92"/>
      <c r="AX198" s="92"/>
      <c r="AY198" s="92"/>
      <c r="AZ198" s="92"/>
      <c r="BA198" s="92"/>
      <c r="BB198" s="92"/>
      <c r="BC198" s="92"/>
      <c r="BD198" s="92"/>
      <c r="BE198" s="92"/>
      <c r="BF198" s="92"/>
      <c r="BG198" s="92"/>
      <c r="BH198" s="92"/>
      <c r="BI198" s="92"/>
      <c r="BJ198" s="212"/>
      <c r="BK198" s="335"/>
      <c r="BL198" s="7"/>
      <c r="BM198" s="7"/>
      <c r="BP198" s="7"/>
      <c r="BQ198" s="63"/>
      <c r="BR198" s="75"/>
      <c r="BS198" s="92"/>
      <c r="BT198" s="92"/>
      <c r="BU198" s="92"/>
      <c r="BV198" s="92"/>
      <c r="BW198" s="92"/>
      <c r="BX198" s="92"/>
      <c r="BY198" s="92"/>
      <c r="BZ198" s="92"/>
      <c r="CA198" s="92"/>
      <c r="CB198" s="92"/>
      <c r="CC198" s="92"/>
      <c r="CD198" s="92"/>
      <c r="CE198" s="92"/>
      <c r="CF198" s="212"/>
      <c r="CG198" s="7"/>
      <c r="CH198" s="7"/>
      <c r="CI198" s="7"/>
      <c r="CJ198" s="7"/>
      <c r="CK198" s="7"/>
      <c r="CL198" s="7"/>
      <c r="CM198" s="7"/>
      <c r="CN198" s="7"/>
      <c r="CO198" s="7"/>
      <c r="CP198" s="7"/>
      <c r="CQ198" s="7"/>
      <c r="CR198" s="75"/>
      <c r="CS198" s="92"/>
      <c r="CT198" s="92"/>
      <c r="CU198" s="92"/>
      <c r="CV198" s="92"/>
      <c r="CW198" s="92"/>
      <c r="CX198" s="92"/>
      <c r="CY198" s="92"/>
      <c r="CZ198" s="92"/>
      <c r="DA198" s="92"/>
      <c r="DB198" s="92"/>
      <c r="DC198" s="92"/>
      <c r="DD198" s="92"/>
      <c r="DE198" s="92"/>
      <c r="DF198" s="212"/>
      <c r="DG198" s="7"/>
      <c r="DH198" s="75"/>
      <c r="DI198" s="92"/>
      <c r="DJ198" s="92"/>
      <c r="DK198" s="92"/>
      <c r="DL198" s="92"/>
      <c r="DM198" s="92"/>
      <c r="DN198" s="92"/>
      <c r="DO198" s="92"/>
      <c r="DP198" s="92"/>
      <c r="DQ198" s="92"/>
      <c r="DR198" s="92"/>
      <c r="DS198" s="92"/>
      <c r="DT198" s="92"/>
      <c r="DU198" s="92"/>
      <c r="DV198" s="92"/>
      <c r="DW198" s="92"/>
      <c r="DX198" s="212"/>
      <c r="DY198" s="335"/>
      <c r="DZ198" s="7"/>
      <c r="EA198" s="7"/>
    </row>
    <row r="199" spans="2:163" ht="15" customHeight="1">
      <c r="B199" s="7"/>
      <c r="C199" s="63"/>
      <c r="D199" s="76"/>
      <c r="E199" s="93"/>
      <c r="F199" s="93"/>
      <c r="G199" s="93"/>
      <c r="H199" s="93"/>
      <c r="I199" s="93"/>
      <c r="J199" s="93"/>
      <c r="K199" s="93"/>
      <c r="L199" s="93"/>
      <c r="M199" s="93"/>
      <c r="N199" s="93"/>
      <c r="O199" s="93"/>
      <c r="P199" s="93"/>
      <c r="Q199" s="93"/>
      <c r="R199" s="213"/>
      <c r="S199" s="7"/>
      <c r="T199" s="7"/>
      <c r="U199" s="7"/>
      <c r="V199" s="7"/>
      <c r="W199" s="7"/>
      <c r="X199" s="7"/>
      <c r="Y199" s="7"/>
      <c r="Z199" s="7"/>
      <c r="AA199" s="7"/>
      <c r="AB199" s="7"/>
      <c r="AC199" s="7"/>
      <c r="AD199" s="76"/>
      <c r="AE199" s="93"/>
      <c r="AF199" s="93"/>
      <c r="AG199" s="93"/>
      <c r="AH199" s="93"/>
      <c r="AI199" s="93"/>
      <c r="AJ199" s="93"/>
      <c r="AK199" s="93"/>
      <c r="AL199" s="93"/>
      <c r="AM199" s="93"/>
      <c r="AN199" s="93"/>
      <c r="AO199" s="93"/>
      <c r="AP199" s="93"/>
      <c r="AQ199" s="93"/>
      <c r="AR199" s="213"/>
      <c r="AS199" s="7"/>
      <c r="AT199" s="76"/>
      <c r="AU199" s="93"/>
      <c r="AV199" s="93"/>
      <c r="AW199" s="93"/>
      <c r="AX199" s="93"/>
      <c r="AY199" s="93"/>
      <c r="AZ199" s="93"/>
      <c r="BA199" s="93"/>
      <c r="BB199" s="93"/>
      <c r="BC199" s="93"/>
      <c r="BD199" s="93"/>
      <c r="BE199" s="93"/>
      <c r="BF199" s="93"/>
      <c r="BG199" s="93"/>
      <c r="BH199" s="93"/>
      <c r="BI199" s="93"/>
      <c r="BJ199" s="213"/>
      <c r="BK199" s="335"/>
      <c r="BL199" s="7"/>
      <c r="BM199" s="7"/>
      <c r="BP199" s="7"/>
      <c r="BQ199" s="63"/>
      <c r="BR199" s="76"/>
      <c r="BS199" s="93"/>
      <c r="BT199" s="93"/>
      <c r="BU199" s="93"/>
      <c r="BV199" s="93"/>
      <c r="BW199" s="93"/>
      <c r="BX199" s="93"/>
      <c r="BY199" s="93"/>
      <c r="BZ199" s="93"/>
      <c r="CA199" s="93"/>
      <c r="CB199" s="93"/>
      <c r="CC199" s="93"/>
      <c r="CD199" s="93"/>
      <c r="CE199" s="93"/>
      <c r="CF199" s="213"/>
      <c r="CG199" s="7"/>
      <c r="CH199" s="7"/>
      <c r="CI199" s="7"/>
      <c r="CJ199" s="7"/>
      <c r="CK199" s="7"/>
      <c r="CL199" s="7"/>
      <c r="CM199" s="7"/>
      <c r="CN199" s="7"/>
      <c r="CO199" s="7"/>
      <c r="CP199" s="7"/>
      <c r="CQ199" s="7"/>
      <c r="CR199" s="76"/>
      <c r="CS199" s="93"/>
      <c r="CT199" s="93"/>
      <c r="CU199" s="93"/>
      <c r="CV199" s="93"/>
      <c r="CW199" s="93"/>
      <c r="CX199" s="93"/>
      <c r="CY199" s="93"/>
      <c r="CZ199" s="93"/>
      <c r="DA199" s="93"/>
      <c r="DB199" s="93"/>
      <c r="DC199" s="93"/>
      <c r="DD199" s="93"/>
      <c r="DE199" s="93"/>
      <c r="DF199" s="213"/>
      <c r="DG199" s="7"/>
      <c r="DH199" s="76"/>
      <c r="DI199" s="93"/>
      <c r="DJ199" s="93"/>
      <c r="DK199" s="93"/>
      <c r="DL199" s="93"/>
      <c r="DM199" s="93"/>
      <c r="DN199" s="93"/>
      <c r="DO199" s="93"/>
      <c r="DP199" s="93"/>
      <c r="DQ199" s="93"/>
      <c r="DR199" s="93"/>
      <c r="DS199" s="93"/>
      <c r="DT199" s="93"/>
      <c r="DU199" s="93"/>
      <c r="DV199" s="93"/>
      <c r="DW199" s="93"/>
      <c r="DX199" s="213"/>
      <c r="DY199" s="335"/>
      <c r="DZ199" s="7"/>
      <c r="EA199" s="7"/>
    </row>
    <row r="200" spans="2:163" ht="18.75" customHeight="1">
      <c r="B200" s="7"/>
      <c r="C200" s="64"/>
      <c r="D200" s="78"/>
      <c r="E200" s="78"/>
      <c r="F200" s="78"/>
      <c r="G200" s="78"/>
      <c r="H200" s="78"/>
      <c r="I200" s="78"/>
      <c r="J200" s="78"/>
      <c r="K200" s="78"/>
      <c r="L200" s="78"/>
      <c r="M200" s="78"/>
      <c r="N200" s="78"/>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336"/>
      <c r="BL200" s="7"/>
      <c r="BM200" s="7"/>
      <c r="BP200" s="7"/>
      <c r="BQ200" s="64"/>
      <c r="BR200" s="78"/>
      <c r="BS200" s="78"/>
      <c r="BT200" s="78"/>
      <c r="BU200" s="78"/>
      <c r="BV200" s="78"/>
      <c r="BW200" s="78"/>
      <c r="BX200" s="78"/>
      <c r="BY200" s="78"/>
      <c r="BZ200" s="78"/>
      <c r="CA200" s="78"/>
      <c r="CB200" s="78"/>
      <c r="CC200" s="78"/>
      <c r="CD200" s="78"/>
      <c r="CE200" s="78"/>
      <c r="CF200" s="78"/>
      <c r="CG200" s="78"/>
      <c r="CH200" s="78"/>
      <c r="CI200" s="78"/>
      <c r="CJ200" s="78"/>
      <c r="CK200" s="78"/>
      <c r="CL200" s="78"/>
      <c r="CM200" s="78"/>
      <c r="CN200" s="78"/>
      <c r="CO200" s="78"/>
      <c r="CP200" s="78"/>
      <c r="CQ200" s="78"/>
      <c r="CR200" s="78"/>
      <c r="CS200" s="78"/>
      <c r="CT200" s="78"/>
      <c r="CU200" s="78"/>
      <c r="CV200" s="78"/>
      <c r="CW200" s="78"/>
      <c r="CX200" s="78"/>
      <c r="CY200" s="78"/>
      <c r="CZ200" s="78"/>
      <c r="DA200" s="78"/>
      <c r="DB200" s="78"/>
      <c r="DC200" s="78"/>
      <c r="DD200" s="78"/>
      <c r="DE200" s="78"/>
      <c r="DF200" s="78"/>
      <c r="DG200" s="78"/>
      <c r="DH200" s="78"/>
      <c r="DI200" s="78"/>
      <c r="DJ200" s="78"/>
      <c r="DK200" s="78"/>
      <c r="DL200" s="78"/>
      <c r="DM200" s="78"/>
      <c r="DN200" s="78"/>
      <c r="DO200" s="78"/>
      <c r="DP200" s="78"/>
      <c r="DQ200" s="78"/>
      <c r="DR200" s="78"/>
      <c r="DS200" s="78"/>
      <c r="DT200" s="78"/>
      <c r="DU200" s="78"/>
      <c r="DV200" s="78"/>
      <c r="DW200" s="78"/>
      <c r="DX200" s="78"/>
      <c r="DY200" s="336"/>
      <c r="DZ200" s="7"/>
      <c r="EA200" s="7"/>
    </row>
    <row r="201" spans="2:163" ht="18.75" customHeight="1">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row>
    <row r="202" spans="2:163" ht="18.75" customHeight="1">
      <c r="B202" s="7"/>
      <c r="C202" s="7"/>
      <c r="D202" s="79" t="s">
        <v>481</v>
      </c>
      <c r="E202" s="79"/>
      <c r="F202" s="79"/>
      <c r="G202" s="79"/>
      <c r="H202" s="79"/>
      <c r="I202" s="79"/>
      <c r="J202" s="79"/>
      <c r="K202" s="79"/>
      <c r="L202" s="79"/>
      <c r="M202" s="79"/>
      <c r="N202" s="79"/>
      <c r="O202" s="79"/>
      <c r="P202" s="79"/>
      <c r="Q202" s="79"/>
      <c r="R202" s="79"/>
      <c r="S202" s="79"/>
      <c r="T202" s="79"/>
      <c r="U202" s="79"/>
      <c r="V202" s="79"/>
      <c r="AC202" s="204" t="s">
        <v>226</v>
      </c>
      <c r="AD202" s="204"/>
      <c r="AE202" s="204"/>
      <c r="AF202" s="204"/>
      <c r="AG202" s="204"/>
      <c r="AH202" s="204"/>
      <c r="AI202" s="204"/>
      <c r="AJ202" s="204"/>
      <c r="AK202" s="204"/>
      <c r="AL202" s="204"/>
      <c r="AM202" s="204"/>
      <c r="AN202" s="204"/>
      <c r="AO202" s="204"/>
      <c r="AP202" s="204"/>
      <c r="AQ202" s="204"/>
      <c r="AR202" s="204"/>
      <c r="AS202" s="204"/>
      <c r="AT202" s="204"/>
      <c r="AU202" s="204"/>
      <c r="AV202" s="204"/>
      <c r="AW202" s="204"/>
      <c r="AX202" s="204"/>
      <c r="AY202" s="204"/>
      <c r="AZ202" s="204"/>
      <c r="BA202" s="204"/>
      <c r="BB202" s="204"/>
      <c r="BC202" s="204"/>
      <c r="BD202" s="204"/>
      <c r="BE202" s="204"/>
      <c r="BF202" s="204"/>
      <c r="BG202" s="204"/>
      <c r="BH202" s="204"/>
      <c r="BI202" s="204"/>
      <c r="BJ202" s="204"/>
      <c r="BK202" s="204"/>
      <c r="BP202" s="7"/>
      <c r="BQ202" s="7"/>
      <c r="BR202" s="79" t="s">
        <v>481</v>
      </c>
      <c r="BS202" s="79"/>
      <c r="BT202" s="79"/>
      <c r="BU202" s="79"/>
      <c r="BV202" s="79"/>
      <c r="BW202" s="79"/>
      <c r="BX202" s="79"/>
      <c r="BY202" s="79"/>
      <c r="BZ202" s="79"/>
      <c r="CA202" s="79"/>
      <c r="CB202" s="79"/>
      <c r="CC202" s="79"/>
      <c r="CD202" s="79"/>
      <c r="CE202" s="79"/>
      <c r="CF202" s="79"/>
      <c r="CG202" s="79"/>
      <c r="CH202" s="79"/>
      <c r="CI202" s="79"/>
      <c r="CJ202" s="79"/>
      <c r="CQ202" s="204" t="s">
        <v>226</v>
      </c>
      <c r="CR202" s="204"/>
      <c r="CS202" s="204"/>
      <c r="CT202" s="204"/>
      <c r="CU202" s="204"/>
      <c r="CV202" s="204"/>
      <c r="CW202" s="204"/>
      <c r="CX202" s="204"/>
      <c r="CY202" s="204"/>
      <c r="CZ202" s="204"/>
      <c r="DA202" s="204"/>
      <c r="DB202" s="204"/>
      <c r="DC202" s="204"/>
      <c r="DD202" s="204"/>
      <c r="DE202" s="204"/>
      <c r="DF202" s="204"/>
      <c r="DG202" s="204"/>
      <c r="DH202" s="204"/>
      <c r="DI202" s="204"/>
      <c r="DJ202" s="204"/>
      <c r="DK202" s="204"/>
      <c r="DL202" s="204"/>
      <c r="DM202" s="204"/>
      <c r="DN202" s="204"/>
      <c r="DO202" s="204"/>
      <c r="DP202" s="204"/>
      <c r="DQ202" s="204"/>
      <c r="DR202" s="204"/>
      <c r="DS202" s="204"/>
      <c r="DT202" s="204"/>
      <c r="DU202" s="204"/>
      <c r="DV202" s="204"/>
      <c r="DW202" s="204"/>
      <c r="DX202" s="204"/>
      <c r="DY202" s="204"/>
      <c r="ED202" s="29"/>
      <c r="EE202" s="29"/>
      <c r="EF202" s="29"/>
      <c r="EG202" s="29"/>
      <c r="EH202" s="29"/>
      <c r="EI202" s="25"/>
      <c r="EJ202" s="25"/>
      <c r="EK202" s="25"/>
      <c r="EL202" s="25"/>
      <c r="EM202" s="25"/>
      <c r="EN202" s="29"/>
      <c r="EO202" s="25"/>
      <c r="EP202" s="25"/>
      <c r="EQ202" s="25"/>
      <c r="ER202" s="25"/>
      <c r="ES202" s="25"/>
      <c r="ET202" s="25"/>
      <c r="EU202" s="25"/>
      <c r="EV202" s="25"/>
      <c r="EW202" s="25"/>
      <c r="EX202" s="25"/>
      <c r="EY202" s="25"/>
      <c r="EZ202" s="25"/>
      <c r="FA202" s="25"/>
      <c r="FB202" s="25"/>
      <c r="FC202" s="25"/>
      <c r="FD202" s="25"/>
      <c r="FE202" s="25"/>
      <c r="FF202" s="25"/>
      <c r="FG202" s="25"/>
    </row>
    <row r="203" spans="2:163" ht="18.75" customHeight="1">
      <c r="B203" s="7"/>
      <c r="C203" s="7"/>
      <c r="D203" s="80" t="s">
        <v>453</v>
      </c>
      <c r="E203" s="80"/>
      <c r="F203" s="80"/>
      <c r="G203" s="80"/>
      <c r="H203" s="80"/>
      <c r="I203" s="80"/>
      <c r="J203" s="80"/>
      <c r="K203" s="80"/>
      <c r="L203" s="80"/>
      <c r="M203" s="80"/>
      <c r="N203" s="80"/>
      <c r="O203" s="80"/>
      <c r="P203" s="80"/>
      <c r="Q203" s="80"/>
      <c r="R203" s="80"/>
      <c r="S203" s="80"/>
      <c r="T203" s="80"/>
      <c r="U203" s="80"/>
      <c r="V203" s="80"/>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c r="BG203" s="204"/>
      <c r="BH203" s="204"/>
      <c r="BI203" s="204"/>
      <c r="BJ203" s="204"/>
      <c r="BK203" s="204"/>
      <c r="BP203" s="7"/>
      <c r="BQ203" s="7"/>
      <c r="BR203" s="80" t="s">
        <v>453</v>
      </c>
      <c r="BS203" s="80"/>
      <c r="BT203" s="80"/>
      <c r="BU203" s="80"/>
      <c r="BV203" s="80"/>
      <c r="BW203" s="80"/>
      <c r="BX203" s="80"/>
      <c r="BY203" s="80"/>
      <c r="BZ203" s="80"/>
      <c r="CA203" s="80"/>
      <c r="CB203" s="80"/>
      <c r="CC203" s="80"/>
      <c r="CD203" s="80"/>
      <c r="CE203" s="80"/>
      <c r="CF203" s="80"/>
      <c r="CG203" s="80"/>
      <c r="CH203" s="80"/>
      <c r="CI203" s="80"/>
      <c r="CJ203" s="80"/>
      <c r="CQ203" s="204"/>
      <c r="CR203" s="204"/>
      <c r="CS203" s="204"/>
      <c r="CT203" s="204"/>
      <c r="CU203" s="204"/>
      <c r="CV203" s="204"/>
      <c r="CW203" s="204"/>
      <c r="CX203" s="204"/>
      <c r="CY203" s="204"/>
      <c r="CZ203" s="204"/>
      <c r="DA203" s="204"/>
      <c r="DB203" s="204"/>
      <c r="DC203" s="204"/>
      <c r="DD203" s="204"/>
      <c r="DE203" s="204"/>
      <c r="DF203" s="204"/>
      <c r="DG203" s="204"/>
      <c r="DH203" s="204"/>
      <c r="DI203" s="204"/>
      <c r="DJ203" s="204"/>
      <c r="DK203" s="204"/>
      <c r="DL203" s="204"/>
      <c r="DM203" s="204"/>
      <c r="DN203" s="204"/>
      <c r="DO203" s="204"/>
      <c r="DP203" s="204"/>
      <c r="DQ203" s="204"/>
      <c r="DR203" s="204"/>
      <c r="DS203" s="204"/>
      <c r="DT203" s="204"/>
      <c r="DU203" s="204"/>
      <c r="DV203" s="204"/>
      <c r="DW203" s="204"/>
      <c r="DX203" s="204"/>
      <c r="DY203" s="204"/>
      <c r="ED203" s="582"/>
      <c r="EE203" s="45"/>
      <c r="EF203" s="25"/>
      <c r="EG203" s="25"/>
      <c r="EH203" s="25"/>
      <c r="EI203" s="25"/>
      <c r="EJ203" s="25"/>
      <c r="EK203" s="25"/>
      <c r="EL203" s="25"/>
      <c r="EM203" s="25"/>
      <c r="EN203" s="29"/>
      <c r="EO203" s="25"/>
      <c r="EP203" s="25"/>
      <c r="EQ203" s="25"/>
      <c r="ER203" s="25"/>
      <c r="ES203" s="25"/>
      <c r="ET203" s="25"/>
      <c r="EU203" s="25"/>
      <c r="EV203" s="25"/>
      <c r="EW203" s="25"/>
      <c r="EX203" s="25"/>
      <c r="EY203" s="25"/>
      <c r="EZ203" s="25"/>
      <c r="FA203" s="25"/>
      <c r="FB203" s="25"/>
      <c r="FC203" s="25"/>
      <c r="FD203" s="25"/>
      <c r="FE203" s="25"/>
      <c r="FF203" s="25"/>
      <c r="FG203" s="25"/>
    </row>
    <row r="204" spans="2:163" ht="18.75" customHeight="1">
      <c r="B204" s="7"/>
      <c r="C204" s="7"/>
      <c r="D204" s="80"/>
      <c r="E204" s="80"/>
      <c r="F204" s="80"/>
      <c r="G204" s="80"/>
      <c r="H204" s="80"/>
      <c r="I204" s="80"/>
      <c r="J204" s="80"/>
      <c r="K204" s="80"/>
      <c r="L204" s="80"/>
      <c r="M204" s="80"/>
      <c r="N204" s="80"/>
      <c r="O204" s="80"/>
      <c r="P204" s="80"/>
      <c r="Q204" s="80"/>
      <c r="R204" s="80"/>
      <c r="S204" s="80"/>
      <c r="T204" s="80"/>
      <c r="U204" s="80"/>
      <c r="V204" s="80"/>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c r="BG204" s="204"/>
      <c r="BH204" s="204"/>
      <c r="BI204" s="204"/>
      <c r="BJ204" s="204"/>
      <c r="BK204" s="204"/>
      <c r="BP204" s="7"/>
      <c r="BQ204" s="7"/>
      <c r="BR204" s="80"/>
      <c r="BS204" s="80"/>
      <c r="BT204" s="80"/>
      <c r="BU204" s="80"/>
      <c r="BV204" s="80"/>
      <c r="BW204" s="80"/>
      <c r="BX204" s="80"/>
      <c r="BY204" s="80"/>
      <c r="BZ204" s="80"/>
      <c r="CA204" s="80"/>
      <c r="CB204" s="80"/>
      <c r="CC204" s="80"/>
      <c r="CD204" s="80"/>
      <c r="CE204" s="80"/>
      <c r="CF204" s="80"/>
      <c r="CG204" s="80"/>
      <c r="CH204" s="80"/>
      <c r="CI204" s="80"/>
      <c r="CJ204" s="80"/>
      <c r="CQ204" s="204"/>
      <c r="CR204" s="204"/>
      <c r="CS204" s="204"/>
      <c r="CT204" s="204"/>
      <c r="CU204" s="204"/>
      <c r="CV204" s="204"/>
      <c r="CW204" s="204"/>
      <c r="CX204" s="204"/>
      <c r="CY204" s="204"/>
      <c r="CZ204" s="204"/>
      <c r="DA204" s="204"/>
      <c r="DB204" s="204"/>
      <c r="DC204" s="204"/>
      <c r="DD204" s="204"/>
      <c r="DE204" s="204"/>
      <c r="DF204" s="204"/>
      <c r="DG204" s="204"/>
      <c r="DH204" s="204"/>
      <c r="DI204" s="204"/>
      <c r="DJ204" s="204"/>
      <c r="DK204" s="204"/>
      <c r="DL204" s="204"/>
      <c r="DM204" s="204"/>
      <c r="DN204" s="204"/>
      <c r="DO204" s="204"/>
      <c r="DP204" s="204"/>
      <c r="DQ204" s="204"/>
      <c r="DR204" s="204"/>
      <c r="DS204" s="204"/>
      <c r="DT204" s="204"/>
      <c r="DU204" s="204"/>
      <c r="DV204" s="204"/>
      <c r="DW204" s="204"/>
      <c r="DX204" s="204"/>
      <c r="DY204" s="204"/>
      <c r="ED204" s="582"/>
      <c r="EE204" s="45"/>
      <c r="EF204" s="25"/>
      <c r="EG204" s="25"/>
      <c r="EH204" s="25"/>
      <c r="EI204" s="25"/>
      <c r="EJ204" s="25"/>
      <c r="EK204" s="25"/>
      <c r="EL204" s="25"/>
      <c r="EM204" s="25"/>
      <c r="EN204" s="29"/>
      <c r="EO204" s="25"/>
      <c r="EP204" s="25"/>
      <c r="EQ204" s="25"/>
      <c r="ER204" s="25"/>
      <c r="ES204" s="25"/>
      <c r="ET204" s="25"/>
      <c r="EU204" s="25"/>
      <c r="EV204" s="25"/>
      <c r="EW204" s="25"/>
      <c r="EX204" s="25"/>
      <c r="EY204" s="25"/>
      <c r="EZ204" s="25"/>
      <c r="FA204" s="25"/>
      <c r="FB204" s="25"/>
      <c r="FC204" s="25"/>
      <c r="FD204" s="25"/>
      <c r="FE204" s="25"/>
      <c r="FF204" s="25"/>
      <c r="FG204" s="25"/>
    </row>
    <row r="205" spans="2:163" ht="18.75" customHeight="1">
      <c r="B205" s="7"/>
      <c r="C205" s="7"/>
      <c r="D205" s="81"/>
      <c r="E205" s="81"/>
      <c r="F205" s="81"/>
      <c r="G205" s="81"/>
      <c r="I205" s="81"/>
      <c r="J205" s="81"/>
      <c r="K205" s="81"/>
      <c r="L205" s="7"/>
      <c r="M205" s="69" t="s">
        <v>124</v>
      </c>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P205" s="7"/>
      <c r="BQ205" s="7"/>
      <c r="BR205" s="81"/>
      <c r="BS205" s="81"/>
      <c r="BT205" s="81"/>
      <c r="BU205" s="81"/>
      <c r="BW205" s="81"/>
      <c r="BX205" s="81"/>
      <c r="BY205" s="81"/>
      <c r="BZ205" s="7"/>
      <c r="CA205" s="69" t="s">
        <v>124</v>
      </c>
      <c r="CQ205" s="33"/>
      <c r="CR205" s="33"/>
      <c r="CS205" s="33"/>
      <c r="CT205" s="33"/>
      <c r="CU205" s="33"/>
      <c r="CV205" s="33"/>
      <c r="CW205" s="33"/>
      <c r="CX205" s="33"/>
      <c r="CY205" s="33"/>
      <c r="CZ205" s="33"/>
      <c r="DA205" s="33"/>
      <c r="DB205" s="33"/>
      <c r="DC205" s="33"/>
      <c r="DD205" s="33"/>
      <c r="DE205" s="33"/>
      <c r="DF205" s="33"/>
      <c r="DG205" s="33"/>
      <c r="DH205" s="33"/>
      <c r="DI205" s="33"/>
      <c r="DJ205" s="33"/>
      <c r="DK205" s="33"/>
      <c r="DL205" s="33"/>
      <c r="DM205" s="33"/>
      <c r="DN205" s="33"/>
      <c r="DO205" s="33"/>
      <c r="DP205" s="33"/>
      <c r="DQ205" s="33"/>
      <c r="DR205" s="33"/>
      <c r="DS205" s="33"/>
      <c r="DT205" s="33"/>
      <c r="DU205" s="33"/>
      <c r="DV205" s="33"/>
      <c r="DW205" s="33"/>
      <c r="ED205" s="582"/>
      <c r="EE205" s="45"/>
      <c r="EF205" s="25"/>
      <c r="EG205" s="25"/>
      <c r="EH205" s="25"/>
      <c r="EI205" s="25"/>
      <c r="EJ205" s="25"/>
      <c r="EK205" s="25"/>
      <c r="EL205" s="25"/>
      <c r="EM205" s="25"/>
      <c r="EN205" s="29"/>
      <c r="EO205" s="25"/>
      <c r="EP205" s="25"/>
      <c r="EQ205" s="25"/>
      <c r="ER205" s="25"/>
      <c r="ES205" s="25"/>
      <c r="ET205" s="25"/>
      <c r="EU205" s="25"/>
      <c r="EV205" s="25"/>
      <c r="EW205" s="25"/>
      <c r="EX205" s="25"/>
      <c r="EY205" s="25"/>
      <c r="EZ205" s="25"/>
      <c r="FA205" s="25"/>
      <c r="FB205" s="25"/>
      <c r="FC205" s="25"/>
      <c r="FD205" s="25"/>
      <c r="FE205" s="25"/>
      <c r="FF205" s="25"/>
      <c r="FG205" s="25"/>
    </row>
    <row r="206" spans="2:163" ht="18.75" customHeight="1">
      <c r="B206" s="7"/>
      <c r="C206" s="7"/>
      <c r="D206" s="82" t="s">
        <v>300</v>
      </c>
      <c r="E206" s="82"/>
      <c r="F206" s="82"/>
      <c r="G206" s="82"/>
      <c r="H206" s="82"/>
      <c r="I206" s="82"/>
      <c r="J206" s="82"/>
      <c r="K206" s="82"/>
      <c r="L206" s="82"/>
      <c r="M206" s="82"/>
      <c r="N206" s="82"/>
      <c r="O206" s="82"/>
      <c r="P206" s="82"/>
      <c r="Q206" s="82"/>
      <c r="R206" s="82"/>
      <c r="S206" s="82"/>
      <c r="T206" s="82"/>
      <c r="U206" s="82"/>
      <c r="V206" s="82"/>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P206" s="7"/>
      <c r="BQ206" s="7"/>
      <c r="BR206" s="82" t="s">
        <v>300</v>
      </c>
      <c r="BS206" s="82"/>
      <c r="BT206" s="82"/>
      <c r="BU206" s="82"/>
      <c r="BV206" s="82"/>
      <c r="BW206" s="82"/>
      <c r="BX206" s="82"/>
      <c r="BY206" s="82"/>
      <c r="BZ206" s="82"/>
      <c r="CA206" s="82"/>
      <c r="CB206" s="82"/>
      <c r="CC206" s="82"/>
      <c r="CD206" s="82"/>
      <c r="CE206" s="82"/>
      <c r="CF206" s="82"/>
      <c r="CG206" s="82"/>
      <c r="CH206" s="82"/>
      <c r="CI206" s="82"/>
      <c r="CJ206" s="82"/>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ED206" s="584"/>
      <c r="EE206" s="588"/>
      <c r="EF206" s="29"/>
      <c r="EG206" s="29"/>
      <c r="EH206" s="29"/>
      <c r="EI206" s="29"/>
      <c r="EJ206" s="29"/>
      <c r="EK206" s="29"/>
      <c r="EL206" s="29"/>
      <c r="EM206" s="29"/>
      <c r="EN206" s="29"/>
      <c r="EO206" s="25"/>
      <c r="EP206" s="25"/>
      <c r="EQ206" s="25"/>
      <c r="ER206" s="25"/>
      <c r="ES206" s="25"/>
      <c r="ET206" s="25"/>
      <c r="EU206" s="25"/>
      <c r="EV206" s="25"/>
      <c r="EW206" s="25"/>
      <c r="EX206" s="25"/>
      <c r="EY206" s="25"/>
      <c r="EZ206" s="25"/>
      <c r="FA206" s="25"/>
      <c r="FB206" s="25"/>
      <c r="FC206" s="25"/>
      <c r="FD206" s="25"/>
      <c r="FE206" s="25"/>
      <c r="FF206" s="25"/>
      <c r="FG206" s="25"/>
    </row>
    <row r="207" spans="2:163" ht="18.75" customHeight="1">
      <c r="B207" s="7"/>
      <c r="C207" s="7"/>
      <c r="D207" s="80" t="s">
        <v>34</v>
      </c>
      <c r="E207" s="80"/>
      <c r="F207" s="80"/>
      <c r="G207" s="80"/>
      <c r="H207" s="80"/>
      <c r="I207" s="80"/>
      <c r="J207" s="80"/>
      <c r="K207" s="80"/>
      <c r="L207" s="80"/>
      <c r="M207" s="80"/>
      <c r="N207" s="80"/>
      <c r="O207" s="80"/>
      <c r="P207" s="80"/>
      <c r="Q207" s="80"/>
      <c r="R207" s="80"/>
      <c r="S207" s="80"/>
      <c r="T207" s="80"/>
      <c r="U207" s="80"/>
      <c r="V207" s="80"/>
      <c r="AC207" s="306"/>
      <c r="AD207" s="306"/>
      <c r="AE207" s="306"/>
      <c r="AF207" s="306"/>
      <c r="AG207" s="306"/>
      <c r="AH207" s="306"/>
      <c r="AI207" s="306"/>
      <c r="AJ207" s="306"/>
      <c r="AK207" s="338"/>
      <c r="AL207" s="338"/>
      <c r="AM207" s="338"/>
      <c r="AN207" s="338"/>
      <c r="AO207" s="338"/>
      <c r="AP207" s="338"/>
      <c r="AQ207" s="338"/>
      <c r="AR207" s="338"/>
      <c r="AS207" s="338"/>
      <c r="AT207" s="338"/>
      <c r="AU207" s="338"/>
      <c r="AV207" s="338"/>
      <c r="AW207" s="338"/>
      <c r="AX207" s="338"/>
      <c r="AY207" s="338"/>
      <c r="AZ207" s="338"/>
      <c r="BA207" s="338"/>
      <c r="BB207" s="338"/>
      <c r="BC207" s="338"/>
      <c r="BD207" s="306"/>
      <c r="BE207" s="306"/>
      <c r="BF207" s="306"/>
      <c r="BG207" s="306"/>
      <c r="BH207" s="306"/>
      <c r="BI207" s="306"/>
      <c r="BP207" s="7"/>
      <c r="BQ207" s="7"/>
      <c r="BR207" s="80" t="s">
        <v>34</v>
      </c>
      <c r="BS207" s="80"/>
      <c r="BT207" s="80"/>
      <c r="BU207" s="80"/>
      <c r="BV207" s="80"/>
      <c r="BW207" s="80"/>
      <c r="BX207" s="80"/>
      <c r="BY207" s="80"/>
      <c r="BZ207" s="80"/>
      <c r="CA207" s="80"/>
      <c r="CB207" s="80"/>
      <c r="CC207" s="80"/>
      <c r="CD207" s="80"/>
      <c r="CE207" s="80"/>
      <c r="CF207" s="80"/>
      <c r="CG207" s="80"/>
      <c r="CH207" s="80"/>
      <c r="CI207" s="80"/>
      <c r="CJ207" s="80"/>
      <c r="CQ207" s="306"/>
      <c r="CR207" s="306"/>
      <c r="CS207" s="306"/>
      <c r="CT207" s="306"/>
      <c r="CU207" s="306"/>
      <c r="CV207" s="306"/>
      <c r="CW207" s="306"/>
      <c r="CX207" s="306"/>
      <c r="CY207" s="338"/>
      <c r="CZ207" s="338"/>
      <c r="DA207" s="338"/>
      <c r="DB207" s="338"/>
      <c r="DC207" s="338"/>
      <c r="DD207" s="338"/>
      <c r="DE207" s="338"/>
      <c r="DF207" s="338"/>
      <c r="DG207" s="338"/>
      <c r="DH207" s="338"/>
      <c r="DI207" s="338"/>
      <c r="DJ207" s="338"/>
      <c r="DK207" s="338"/>
      <c r="DL207" s="338"/>
      <c r="DM207" s="338"/>
      <c r="DN207" s="338"/>
      <c r="DO207" s="338"/>
      <c r="DP207" s="338"/>
      <c r="DQ207" s="338"/>
      <c r="DR207" s="306"/>
      <c r="DS207" s="306"/>
      <c r="DT207" s="306"/>
      <c r="DU207" s="306"/>
      <c r="DV207" s="306"/>
      <c r="DW207" s="306"/>
      <c r="ED207" s="29"/>
      <c r="EE207" s="29"/>
      <c r="EF207" s="29"/>
      <c r="EG207" s="29"/>
      <c r="EH207" s="29"/>
      <c r="EI207" s="29"/>
      <c r="EJ207" s="29"/>
      <c r="EK207" s="29"/>
      <c r="EL207" s="29"/>
      <c r="EM207" s="29"/>
      <c r="EN207" s="29"/>
      <c r="EO207" s="25"/>
      <c r="EP207" s="25"/>
      <c r="EQ207" s="25"/>
      <c r="ER207" s="25"/>
      <c r="ES207" s="25"/>
      <c r="ET207" s="25"/>
      <c r="EU207" s="25"/>
      <c r="EV207" s="25"/>
      <c r="EW207" s="25"/>
      <c r="EX207" s="25"/>
      <c r="EY207" s="25"/>
      <c r="EZ207" s="25"/>
      <c r="FA207" s="25"/>
      <c r="FB207" s="25"/>
      <c r="FC207" s="25"/>
      <c r="FD207" s="25"/>
      <c r="FE207" s="25"/>
      <c r="FF207" s="25"/>
      <c r="FG207" s="25"/>
    </row>
    <row r="208" spans="2:163" ht="18.75" customHeight="1">
      <c r="B208" s="7"/>
      <c r="C208" s="7"/>
      <c r="D208" s="80"/>
      <c r="E208" s="80"/>
      <c r="F208" s="80"/>
      <c r="G208" s="80"/>
      <c r="H208" s="80"/>
      <c r="I208" s="80"/>
      <c r="J208" s="80"/>
      <c r="K208" s="80"/>
      <c r="L208" s="80"/>
      <c r="M208" s="80"/>
      <c r="N208" s="80"/>
      <c r="O208" s="80"/>
      <c r="P208" s="80"/>
      <c r="Q208" s="80"/>
      <c r="R208" s="80"/>
      <c r="S208" s="80"/>
      <c r="T208" s="80"/>
      <c r="U208" s="80"/>
      <c r="V208" s="80"/>
      <c r="AC208" s="204" t="s">
        <v>74</v>
      </c>
      <c r="AD208" s="204"/>
      <c r="AE208" s="204"/>
      <c r="AF208" s="204"/>
      <c r="AG208" s="204"/>
      <c r="AH208" s="204"/>
      <c r="AI208" s="204"/>
      <c r="AJ208" s="204"/>
      <c r="AK208" s="204"/>
      <c r="AL208" s="204"/>
      <c r="AM208" s="204"/>
      <c r="AN208" s="204"/>
      <c r="AO208" s="204"/>
      <c r="AP208" s="204"/>
      <c r="AQ208" s="204"/>
      <c r="AR208" s="204"/>
      <c r="AS208" s="204"/>
      <c r="AT208" s="204"/>
      <c r="AU208" s="204"/>
      <c r="AV208" s="204"/>
      <c r="AW208" s="204"/>
      <c r="AX208" s="204"/>
      <c r="AY208" s="204"/>
      <c r="AZ208" s="204"/>
      <c r="BA208" s="204"/>
      <c r="BB208" s="204"/>
      <c r="BC208" s="204"/>
      <c r="BD208" s="204"/>
      <c r="BE208" s="204"/>
      <c r="BF208" s="204"/>
      <c r="BG208" s="204"/>
      <c r="BH208" s="204"/>
      <c r="BI208" s="204"/>
      <c r="BJ208" s="204"/>
      <c r="BK208" s="204"/>
      <c r="BP208" s="7"/>
      <c r="BQ208" s="7"/>
      <c r="BR208" s="80"/>
      <c r="BS208" s="80"/>
      <c r="BT208" s="80"/>
      <c r="BU208" s="80"/>
      <c r="BV208" s="80"/>
      <c r="BW208" s="80"/>
      <c r="BX208" s="80"/>
      <c r="BY208" s="80"/>
      <c r="BZ208" s="80"/>
      <c r="CA208" s="80"/>
      <c r="CB208" s="80"/>
      <c r="CC208" s="80"/>
      <c r="CD208" s="80"/>
      <c r="CE208" s="80"/>
      <c r="CF208" s="80"/>
      <c r="CG208" s="80"/>
      <c r="CH208" s="80"/>
      <c r="CI208" s="80"/>
      <c r="CJ208" s="80"/>
      <c r="CQ208" s="204" t="s">
        <v>74</v>
      </c>
      <c r="CR208" s="204"/>
      <c r="CS208" s="204"/>
      <c r="CT208" s="204"/>
      <c r="CU208" s="204"/>
      <c r="CV208" s="204"/>
      <c r="CW208" s="204"/>
      <c r="CX208" s="204"/>
      <c r="CY208" s="204"/>
      <c r="CZ208" s="204"/>
      <c r="DA208" s="204"/>
      <c r="DB208" s="204"/>
      <c r="DC208" s="204"/>
      <c r="DD208" s="204"/>
      <c r="DE208" s="204"/>
      <c r="DF208" s="204"/>
      <c r="DG208" s="204"/>
      <c r="DH208" s="204"/>
      <c r="DI208" s="204"/>
      <c r="DJ208" s="204"/>
      <c r="DK208" s="204"/>
      <c r="DL208" s="204"/>
      <c r="DM208" s="204"/>
      <c r="DN208" s="204"/>
      <c r="DO208" s="204"/>
      <c r="DP208" s="204"/>
      <c r="DQ208" s="204"/>
      <c r="DR208" s="204"/>
      <c r="DS208" s="204"/>
      <c r="DT208" s="204"/>
      <c r="DU208" s="204"/>
      <c r="DV208" s="204"/>
      <c r="DW208" s="204"/>
      <c r="DX208" s="204"/>
      <c r="DY208" s="204"/>
      <c r="ED208" s="582"/>
      <c r="EE208" s="45"/>
      <c r="EF208" s="25"/>
      <c r="EG208" s="25"/>
      <c r="EH208" s="25"/>
      <c r="EI208" s="25"/>
      <c r="EJ208" s="25"/>
      <c r="EK208" s="25"/>
      <c r="EL208" s="25"/>
      <c r="EM208" s="25"/>
      <c r="EN208" s="29"/>
      <c r="EO208" s="29"/>
      <c r="EP208" s="29"/>
      <c r="EQ208" s="29"/>
      <c r="ER208" s="29"/>
      <c r="ES208" s="29"/>
      <c r="ET208" s="29"/>
      <c r="EU208" s="29"/>
      <c r="EV208" s="29"/>
      <c r="EW208" s="29"/>
      <c r="EX208" s="29"/>
      <c r="EY208" s="29"/>
      <c r="EZ208" s="29"/>
      <c r="FA208" s="29"/>
      <c r="FB208" s="29"/>
      <c r="FC208" s="29"/>
      <c r="FD208" s="29"/>
      <c r="FE208" s="29"/>
      <c r="FF208" s="29"/>
      <c r="FG208" s="29"/>
    </row>
    <row r="209" spans="1:163" ht="18.75" customHeight="1">
      <c r="B209" s="7"/>
      <c r="C209" s="7"/>
      <c r="D209" s="69"/>
      <c r="E209" s="69"/>
      <c r="F209" s="69"/>
      <c r="G209" s="81"/>
      <c r="I209" s="81"/>
      <c r="J209" s="81"/>
      <c r="K209" s="81"/>
      <c r="L209" s="7"/>
      <c r="M209" s="69" t="s">
        <v>124</v>
      </c>
      <c r="AC209" s="204"/>
      <c r="AD209" s="204"/>
      <c r="AE209" s="204"/>
      <c r="AF209" s="204"/>
      <c r="AG209" s="204"/>
      <c r="AH209" s="204"/>
      <c r="AI209" s="204"/>
      <c r="AJ209" s="204"/>
      <c r="AK209" s="204"/>
      <c r="AL209" s="204"/>
      <c r="AM209" s="204"/>
      <c r="AN209" s="204"/>
      <c r="AO209" s="204"/>
      <c r="AP209" s="204"/>
      <c r="AQ209" s="204"/>
      <c r="AR209" s="204"/>
      <c r="AS209" s="204"/>
      <c r="AT209" s="204"/>
      <c r="AU209" s="204"/>
      <c r="AV209" s="204"/>
      <c r="AW209" s="204"/>
      <c r="AX209" s="204"/>
      <c r="AY209" s="204"/>
      <c r="AZ209" s="204"/>
      <c r="BA209" s="204"/>
      <c r="BB209" s="204"/>
      <c r="BC209" s="204"/>
      <c r="BD209" s="204"/>
      <c r="BE209" s="204"/>
      <c r="BF209" s="204"/>
      <c r="BG209" s="204"/>
      <c r="BH209" s="204"/>
      <c r="BI209" s="204"/>
      <c r="BJ209" s="204"/>
      <c r="BK209" s="204"/>
      <c r="BP209" s="7"/>
      <c r="BQ209" s="7"/>
      <c r="BR209" s="69"/>
      <c r="BS209" s="69"/>
      <c r="BT209" s="69"/>
      <c r="BU209" s="81"/>
      <c r="BW209" s="81"/>
      <c r="BX209" s="81"/>
      <c r="BY209" s="81"/>
      <c r="BZ209" s="7"/>
      <c r="CA209" s="69" t="s">
        <v>124</v>
      </c>
      <c r="CQ209" s="204"/>
      <c r="CR209" s="204"/>
      <c r="CS209" s="204"/>
      <c r="CT209" s="204"/>
      <c r="CU209" s="204"/>
      <c r="CV209" s="204"/>
      <c r="CW209" s="204"/>
      <c r="CX209" s="204"/>
      <c r="CY209" s="204"/>
      <c r="CZ209" s="204"/>
      <c r="DA209" s="204"/>
      <c r="DB209" s="204"/>
      <c r="DC209" s="204"/>
      <c r="DD209" s="204"/>
      <c r="DE209" s="204"/>
      <c r="DF209" s="204"/>
      <c r="DG209" s="204"/>
      <c r="DH209" s="204"/>
      <c r="DI209" s="204"/>
      <c r="DJ209" s="204"/>
      <c r="DK209" s="204"/>
      <c r="DL209" s="204"/>
      <c r="DM209" s="204"/>
      <c r="DN209" s="204"/>
      <c r="DO209" s="204"/>
      <c r="DP209" s="204"/>
      <c r="DQ209" s="204"/>
      <c r="DR209" s="204"/>
      <c r="DS209" s="204"/>
      <c r="DT209" s="204"/>
      <c r="DU209" s="204"/>
      <c r="DV209" s="204"/>
      <c r="DW209" s="204"/>
      <c r="DX209" s="204"/>
      <c r="DY209" s="204"/>
      <c r="ED209" s="582"/>
      <c r="EE209" s="45"/>
      <c r="EF209" s="25"/>
      <c r="EG209" s="25"/>
      <c r="EH209" s="25"/>
      <c r="EI209" s="25"/>
      <c r="EJ209" s="25"/>
      <c r="EK209" s="25"/>
      <c r="EL209" s="25"/>
      <c r="EM209" s="25"/>
      <c r="EN209" s="29"/>
      <c r="EO209" s="25"/>
      <c r="EP209" s="25"/>
      <c r="EQ209" s="25"/>
      <c r="ER209" s="25"/>
      <c r="ES209" s="25"/>
      <c r="ET209" s="25"/>
      <c r="EU209" s="25"/>
      <c r="EV209" s="25"/>
      <c r="EW209" s="25"/>
      <c r="EX209" s="25"/>
      <c r="EY209" s="25"/>
      <c r="EZ209" s="25"/>
      <c r="FA209" s="25"/>
      <c r="FB209" s="25"/>
      <c r="FC209" s="25"/>
      <c r="FD209" s="25"/>
      <c r="FE209" s="25"/>
      <c r="FF209" s="25"/>
      <c r="FG209" s="25"/>
    </row>
    <row r="210" spans="1:163" ht="18.75" customHeight="1">
      <c r="B210" s="7"/>
      <c r="C210" s="7"/>
      <c r="D210" s="83" t="s">
        <v>14</v>
      </c>
      <c r="E210" s="83"/>
      <c r="F210" s="83"/>
      <c r="G210" s="83"/>
      <c r="H210" s="83"/>
      <c r="I210" s="83"/>
      <c r="J210" s="83"/>
      <c r="K210" s="83"/>
      <c r="L210" s="83"/>
      <c r="M210" s="83"/>
      <c r="N210" s="83"/>
      <c r="O210" s="83"/>
      <c r="P210" s="83"/>
      <c r="Q210" s="83"/>
      <c r="R210" s="83"/>
      <c r="S210" s="83"/>
      <c r="T210" s="83"/>
      <c r="U210" s="83"/>
      <c r="V210" s="83"/>
      <c r="AC210" s="204"/>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c r="BG210" s="204"/>
      <c r="BH210" s="204"/>
      <c r="BI210" s="204"/>
      <c r="BJ210" s="204"/>
      <c r="BK210" s="204"/>
      <c r="BP210" s="7"/>
      <c r="BQ210" s="7"/>
      <c r="BR210" s="83" t="s">
        <v>14</v>
      </c>
      <c r="BS210" s="83"/>
      <c r="BT210" s="83"/>
      <c r="BU210" s="83"/>
      <c r="BV210" s="83"/>
      <c r="BW210" s="83"/>
      <c r="BX210" s="83"/>
      <c r="BY210" s="83"/>
      <c r="BZ210" s="83"/>
      <c r="CA210" s="83"/>
      <c r="CB210" s="83"/>
      <c r="CC210" s="83"/>
      <c r="CD210" s="83"/>
      <c r="CE210" s="83"/>
      <c r="CF210" s="83"/>
      <c r="CG210" s="83"/>
      <c r="CH210" s="83"/>
      <c r="CI210" s="83"/>
      <c r="CJ210" s="83"/>
      <c r="CQ210" s="204"/>
      <c r="CR210" s="204"/>
      <c r="CS210" s="204"/>
      <c r="CT210" s="204"/>
      <c r="CU210" s="204"/>
      <c r="CV210" s="204"/>
      <c r="CW210" s="204"/>
      <c r="CX210" s="204"/>
      <c r="CY210" s="204"/>
      <c r="CZ210" s="204"/>
      <c r="DA210" s="204"/>
      <c r="DB210" s="204"/>
      <c r="DC210" s="204"/>
      <c r="DD210" s="204"/>
      <c r="DE210" s="204"/>
      <c r="DF210" s="204"/>
      <c r="DG210" s="204"/>
      <c r="DH210" s="204"/>
      <c r="DI210" s="204"/>
      <c r="DJ210" s="204"/>
      <c r="DK210" s="204"/>
      <c r="DL210" s="204"/>
      <c r="DM210" s="204"/>
      <c r="DN210" s="204"/>
      <c r="DO210" s="204"/>
      <c r="DP210" s="204"/>
      <c r="DQ210" s="204"/>
      <c r="DR210" s="204"/>
      <c r="DS210" s="204"/>
      <c r="DT210" s="204"/>
      <c r="DU210" s="204"/>
      <c r="DV210" s="204"/>
      <c r="DW210" s="204"/>
      <c r="DX210" s="204"/>
      <c r="DY210" s="204"/>
      <c r="ED210" s="582"/>
      <c r="EE210" s="45"/>
      <c r="EF210" s="25"/>
      <c r="EG210" s="25"/>
      <c r="EH210" s="25"/>
      <c r="EI210" s="25"/>
      <c r="EJ210" s="25"/>
      <c r="EK210" s="25"/>
      <c r="EL210" s="25"/>
      <c r="EM210" s="25"/>
      <c r="EN210" s="29"/>
      <c r="EO210" s="25"/>
      <c r="EP210" s="25"/>
      <c r="EQ210" s="25"/>
      <c r="ER210" s="25"/>
      <c r="ES210" s="25"/>
      <c r="ET210" s="25"/>
      <c r="EU210" s="25"/>
      <c r="EV210" s="25"/>
      <c r="EW210" s="25"/>
      <c r="EX210" s="25"/>
      <c r="EY210" s="25"/>
      <c r="EZ210" s="25"/>
      <c r="FA210" s="25"/>
      <c r="FB210" s="25"/>
      <c r="FC210" s="25"/>
      <c r="FD210" s="25"/>
      <c r="FE210" s="25"/>
      <c r="FF210" s="25"/>
      <c r="FG210" s="25"/>
    </row>
    <row r="211" spans="1:163" ht="18.75" customHeight="1">
      <c r="B211" s="7"/>
      <c r="C211" s="7"/>
      <c r="D211" s="80" t="s">
        <v>435</v>
      </c>
      <c r="E211" s="80"/>
      <c r="F211" s="80"/>
      <c r="G211" s="80"/>
      <c r="H211" s="80"/>
      <c r="I211" s="80"/>
      <c r="J211" s="80"/>
      <c r="K211" s="80"/>
      <c r="L211" s="80"/>
      <c r="M211" s="80"/>
      <c r="N211" s="80"/>
      <c r="O211" s="80"/>
      <c r="P211" s="80"/>
      <c r="Q211" s="80"/>
      <c r="R211" s="80"/>
      <c r="S211" s="80"/>
      <c r="T211" s="80"/>
      <c r="U211" s="80"/>
      <c r="V211" s="80"/>
      <c r="W211" s="7"/>
      <c r="X211" s="7"/>
      <c r="Y211" s="7"/>
      <c r="Z211" s="7"/>
      <c r="AA211" s="7"/>
      <c r="AB211" s="7"/>
      <c r="AC211" s="7"/>
      <c r="AD211" s="7"/>
      <c r="AE211" s="7"/>
      <c r="BP211" s="7"/>
      <c r="BQ211" s="7"/>
      <c r="BR211" s="450" t="s">
        <v>435</v>
      </c>
      <c r="BS211" s="450"/>
      <c r="BT211" s="450"/>
      <c r="BU211" s="450"/>
      <c r="BV211" s="450"/>
      <c r="BW211" s="450"/>
      <c r="BX211" s="450"/>
      <c r="BY211" s="450"/>
      <c r="BZ211" s="450"/>
      <c r="CA211" s="450"/>
      <c r="CB211" s="450"/>
      <c r="CC211" s="450"/>
      <c r="CD211" s="450"/>
      <c r="CE211" s="450"/>
      <c r="CF211" s="450"/>
      <c r="CG211" s="450"/>
      <c r="CH211" s="450"/>
      <c r="CI211" s="450"/>
      <c r="CJ211" s="450"/>
      <c r="CK211" s="7"/>
      <c r="CL211" s="7"/>
      <c r="CM211" s="7"/>
      <c r="CN211" s="7"/>
      <c r="CO211" s="7"/>
      <c r="CP211" s="7"/>
      <c r="CQ211" s="7"/>
      <c r="CR211" s="7"/>
      <c r="CS211" s="7"/>
      <c r="ED211" s="582"/>
      <c r="EE211" s="45"/>
      <c r="EF211" s="25"/>
      <c r="EG211" s="25"/>
      <c r="EH211" s="25"/>
      <c r="EI211" s="25"/>
      <c r="EJ211" s="25"/>
      <c r="EK211" s="25"/>
      <c r="EL211" s="25"/>
      <c r="EM211" s="25"/>
      <c r="EN211" s="29"/>
      <c r="EO211" s="25"/>
      <c r="EP211" s="25"/>
      <c r="EQ211" s="25"/>
      <c r="ER211" s="25"/>
      <c r="ES211" s="25"/>
      <c r="ET211" s="25"/>
      <c r="EU211" s="25"/>
      <c r="EV211" s="25"/>
      <c r="EW211" s="25"/>
      <c r="EX211" s="25"/>
      <c r="EY211" s="25"/>
      <c r="EZ211" s="25"/>
      <c r="FA211" s="25"/>
      <c r="FB211" s="25"/>
      <c r="FC211" s="25"/>
      <c r="FD211" s="25"/>
      <c r="FE211" s="25"/>
      <c r="FF211" s="25"/>
      <c r="FG211" s="25"/>
    </row>
    <row r="212" spans="1:163" ht="18.75" customHeight="1">
      <c r="B212" s="7"/>
      <c r="C212" s="7"/>
      <c r="D212" s="80"/>
      <c r="E212" s="80"/>
      <c r="F212" s="80"/>
      <c r="G212" s="80"/>
      <c r="H212" s="80"/>
      <c r="I212" s="80"/>
      <c r="J212" s="80"/>
      <c r="K212" s="80"/>
      <c r="L212" s="80"/>
      <c r="M212" s="80"/>
      <c r="N212" s="80"/>
      <c r="O212" s="80"/>
      <c r="P212" s="80"/>
      <c r="Q212" s="80"/>
      <c r="R212" s="80"/>
      <c r="S212" s="80"/>
      <c r="T212" s="80"/>
      <c r="U212" s="80"/>
      <c r="V212" s="80"/>
      <c r="W212" s="7"/>
      <c r="X212" s="7"/>
      <c r="Y212" s="7"/>
      <c r="Z212" s="7"/>
      <c r="AA212" s="7"/>
      <c r="AB212" s="7"/>
      <c r="AC212" s="7"/>
      <c r="AD212" s="7"/>
      <c r="AE212" s="7"/>
      <c r="BP212" s="7"/>
      <c r="BQ212" s="7"/>
      <c r="BR212" s="450"/>
      <c r="BS212" s="450"/>
      <c r="BT212" s="450"/>
      <c r="BU212" s="450"/>
      <c r="BV212" s="450"/>
      <c r="BW212" s="450"/>
      <c r="BX212" s="450"/>
      <c r="BY212" s="450"/>
      <c r="BZ212" s="450"/>
      <c r="CA212" s="450"/>
      <c r="CB212" s="450"/>
      <c r="CC212" s="450"/>
      <c r="CD212" s="450"/>
      <c r="CE212" s="450"/>
      <c r="CF212" s="450"/>
      <c r="CG212" s="450"/>
      <c r="CH212" s="450"/>
      <c r="CI212" s="450"/>
      <c r="CJ212" s="450"/>
      <c r="CK212" s="7"/>
      <c r="CL212" s="7"/>
      <c r="CM212" s="7"/>
      <c r="CN212" s="7"/>
      <c r="CO212" s="7"/>
      <c r="CP212" s="7"/>
      <c r="CQ212" s="7"/>
      <c r="CR212" s="7"/>
      <c r="CS212" s="7"/>
      <c r="ED212" s="29"/>
      <c r="EE212" s="29"/>
      <c r="EF212" s="29"/>
      <c r="EG212" s="29"/>
      <c r="EH212" s="29"/>
      <c r="EI212" s="29"/>
      <c r="EJ212" s="29"/>
      <c r="EK212" s="29"/>
      <c r="EL212" s="29"/>
      <c r="EM212" s="29"/>
      <c r="EN212" s="29"/>
      <c r="EO212" s="25"/>
      <c r="EP212" s="25"/>
      <c r="EQ212" s="25"/>
      <c r="ER212" s="25"/>
      <c r="ES212" s="25"/>
      <c r="ET212" s="25"/>
      <c r="EU212" s="25"/>
      <c r="EV212" s="25"/>
      <c r="EW212" s="25"/>
      <c r="EX212" s="25"/>
      <c r="EY212" s="25"/>
      <c r="EZ212" s="25"/>
      <c r="FA212" s="25"/>
      <c r="FB212" s="25"/>
      <c r="FC212" s="25"/>
      <c r="FD212" s="25"/>
      <c r="FE212" s="25"/>
      <c r="FF212" s="25"/>
      <c r="FG212" s="25"/>
    </row>
    <row r="213" spans="1:163" s="1" customFormat="1" ht="13.5">
      <c r="A213" s="30"/>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c r="BZ213" s="30"/>
      <c r="CA213" s="30"/>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c r="DB213" s="30"/>
      <c r="DC213" s="30"/>
      <c r="DD213" s="30"/>
      <c r="DE213" s="30"/>
      <c r="DF213" s="30"/>
      <c r="DG213" s="30"/>
      <c r="DH213" s="30"/>
      <c r="DI213" s="30"/>
      <c r="DJ213" s="30"/>
      <c r="DK213" s="30"/>
      <c r="DL213" s="30"/>
      <c r="DM213" s="30"/>
      <c r="DN213" s="30"/>
      <c r="DO213" s="30"/>
      <c r="DP213" s="30"/>
      <c r="DQ213" s="30"/>
      <c r="DR213" s="30"/>
      <c r="DS213" s="30"/>
      <c r="DT213" s="30"/>
      <c r="DU213" s="30"/>
      <c r="DV213" s="30"/>
      <c r="DW213" s="30"/>
      <c r="DX213" s="30"/>
      <c r="DY213" s="30"/>
      <c r="DZ213" s="30"/>
      <c r="EA213" s="30"/>
      <c r="EB213" s="30"/>
      <c r="EC213" s="30"/>
      <c r="ED213" s="14"/>
      <c r="EE213" s="14"/>
      <c r="EF213" s="14"/>
      <c r="EG213" s="14"/>
      <c r="EH213" s="14"/>
      <c r="EI213" s="25"/>
      <c r="EJ213" s="25"/>
      <c r="EK213" s="25"/>
      <c r="EL213" s="25"/>
      <c r="EM213" s="25"/>
      <c r="EN213" s="14"/>
      <c r="EO213" s="25"/>
      <c r="EP213" s="25"/>
      <c r="EQ213" s="25"/>
      <c r="ER213" s="25"/>
      <c r="ES213" s="25"/>
      <c r="ET213" s="25"/>
      <c r="EU213" s="25"/>
      <c r="EV213" s="25"/>
      <c r="EW213" s="25"/>
      <c r="EX213" s="25"/>
      <c r="EY213" s="25"/>
      <c r="EZ213" s="25"/>
      <c r="FA213" s="25"/>
      <c r="FB213" s="25"/>
      <c r="FC213" s="25"/>
      <c r="FD213" s="25"/>
      <c r="FE213" s="25"/>
      <c r="FF213" s="25"/>
      <c r="FG213" s="25"/>
    </row>
    <row r="214" spans="1:163" s="1" customFormat="1" ht="17.25">
      <c r="A214" s="30"/>
      <c r="B214" s="7"/>
      <c r="C214" s="7"/>
      <c r="D214" s="84" t="s">
        <v>238</v>
      </c>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0"/>
      <c r="BJ214" s="30"/>
      <c r="BK214" s="30"/>
      <c r="BL214" s="30"/>
      <c r="BM214" s="30"/>
      <c r="BN214" s="30"/>
      <c r="BO214" s="30"/>
      <c r="BP214" s="30"/>
      <c r="BQ214" s="30"/>
      <c r="BR214" s="84" t="s">
        <v>238</v>
      </c>
      <c r="BS214" s="30"/>
      <c r="BT214" s="30"/>
      <c r="BU214" s="30"/>
      <c r="BV214" s="30"/>
      <c r="BW214" s="30"/>
      <c r="BX214" s="30"/>
      <c r="BY214" s="30"/>
      <c r="BZ214" s="30"/>
      <c r="CA214" s="30"/>
      <c r="CB214" s="30"/>
      <c r="CC214" s="30"/>
      <c r="CD214" s="30"/>
      <c r="CE214" s="30"/>
      <c r="CF214" s="30"/>
      <c r="CG214" s="30"/>
      <c r="CH214" s="30"/>
      <c r="CI214" s="30"/>
      <c r="CJ214" s="30"/>
      <c r="CK214" s="30"/>
      <c r="CL214" s="30"/>
      <c r="CM214" s="30"/>
      <c r="CN214" s="30"/>
      <c r="CO214" s="30"/>
      <c r="CP214" s="30"/>
      <c r="CQ214" s="30"/>
      <c r="CR214" s="30"/>
      <c r="CS214" s="30"/>
      <c r="CT214" s="30"/>
      <c r="CU214" s="30"/>
      <c r="CV214" s="30"/>
      <c r="CW214" s="30"/>
      <c r="CX214" s="30"/>
      <c r="CY214" s="30"/>
      <c r="CZ214" s="30"/>
      <c r="DA214" s="30"/>
      <c r="DB214" s="30"/>
      <c r="DC214" s="30"/>
      <c r="DD214" s="30"/>
      <c r="DE214" s="30"/>
      <c r="DF214" s="30"/>
      <c r="DG214" s="30"/>
      <c r="DH214" s="30"/>
      <c r="DI214" s="30"/>
      <c r="DJ214" s="30"/>
      <c r="DK214" s="30"/>
      <c r="DL214" s="30"/>
      <c r="DM214" s="30"/>
      <c r="DN214" s="30"/>
      <c r="DO214" s="30"/>
      <c r="DP214" s="30"/>
      <c r="DQ214" s="30"/>
      <c r="DR214" s="30"/>
      <c r="DS214" s="30"/>
      <c r="DT214" s="30"/>
      <c r="DU214" s="30"/>
      <c r="DV214" s="30"/>
      <c r="DW214" s="30"/>
      <c r="DX214" s="30"/>
      <c r="DY214" s="30"/>
      <c r="DZ214" s="30"/>
      <c r="EA214" s="30"/>
      <c r="EB214" s="30"/>
      <c r="EC214" s="30"/>
      <c r="ED214" s="582"/>
      <c r="EE214" s="583"/>
    </row>
    <row r="215" spans="1:163" s="1" customFormat="1" ht="18.75" customHeight="1">
      <c r="A215" s="7"/>
      <c r="B215" s="7"/>
      <c r="C215" s="7"/>
      <c r="D215" s="85"/>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432"/>
      <c r="BL215" s="30"/>
      <c r="BM215" s="30"/>
      <c r="BN215" s="30"/>
      <c r="BO215" s="30"/>
      <c r="BP215" s="30"/>
      <c r="BQ215" s="30"/>
      <c r="BR215" s="451" t="s">
        <v>82</v>
      </c>
      <c r="BS215" s="471"/>
      <c r="BT215" s="471"/>
      <c r="BU215" s="471"/>
      <c r="BV215" s="471"/>
      <c r="BW215" s="471"/>
      <c r="BX215" s="471"/>
      <c r="BY215" s="471"/>
      <c r="BZ215" s="471"/>
      <c r="CA215" s="471"/>
      <c r="CB215" s="471"/>
      <c r="CC215" s="471"/>
      <c r="CD215" s="471"/>
      <c r="CE215" s="471"/>
      <c r="CF215" s="471"/>
      <c r="CG215" s="471"/>
      <c r="CH215" s="471"/>
      <c r="CI215" s="471"/>
      <c r="CJ215" s="471"/>
      <c r="CK215" s="471"/>
      <c r="CL215" s="471"/>
      <c r="CM215" s="471"/>
      <c r="CN215" s="471"/>
      <c r="CO215" s="471"/>
      <c r="CP215" s="471"/>
      <c r="CQ215" s="471"/>
      <c r="CR215" s="471"/>
      <c r="CS215" s="471"/>
      <c r="CT215" s="471"/>
      <c r="CU215" s="471"/>
      <c r="CV215" s="471"/>
      <c r="CW215" s="471"/>
      <c r="CX215" s="471"/>
      <c r="CY215" s="471"/>
      <c r="CZ215" s="471"/>
      <c r="DA215" s="471"/>
      <c r="DB215" s="471"/>
      <c r="DC215" s="471"/>
      <c r="DD215" s="471"/>
      <c r="DE215" s="471"/>
      <c r="DF215" s="471"/>
      <c r="DG215" s="471"/>
      <c r="DH215" s="471"/>
      <c r="DI215" s="471"/>
      <c r="DJ215" s="471"/>
      <c r="DK215" s="471"/>
      <c r="DL215" s="471"/>
      <c r="DM215" s="471"/>
      <c r="DN215" s="471"/>
      <c r="DO215" s="471"/>
      <c r="DP215" s="471"/>
      <c r="DQ215" s="471"/>
      <c r="DR215" s="471"/>
      <c r="DS215" s="471"/>
      <c r="DT215" s="471"/>
      <c r="DU215" s="471"/>
      <c r="DV215" s="471"/>
      <c r="DW215" s="471"/>
      <c r="DX215" s="471"/>
      <c r="DY215" s="573"/>
      <c r="DZ215" s="30"/>
      <c r="EA215" s="30"/>
      <c r="EB215" s="30"/>
      <c r="EC215" s="30"/>
      <c r="ED215" s="582"/>
      <c r="EE215" s="583"/>
    </row>
    <row r="216" spans="1:163" s="1" customFormat="1" ht="13.5">
      <c r="A216" s="7"/>
      <c r="B216" s="7"/>
      <c r="C216" s="7"/>
      <c r="D216" s="86"/>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5"/>
      <c r="AK216" s="95"/>
      <c r="AL216" s="95"/>
      <c r="AM216" s="95"/>
      <c r="AN216" s="95"/>
      <c r="AO216" s="95"/>
      <c r="AP216" s="95"/>
      <c r="AQ216" s="95"/>
      <c r="AR216" s="95"/>
      <c r="AS216" s="95"/>
      <c r="AT216" s="95"/>
      <c r="AU216" s="95"/>
      <c r="AV216" s="95"/>
      <c r="AW216" s="95"/>
      <c r="AX216" s="95"/>
      <c r="AY216" s="95"/>
      <c r="AZ216" s="95"/>
      <c r="BA216" s="95"/>
      <c r="BB216" s="95"/>
      <c r="BC216" s="95"/>
      <c r="BD216" s="95"/>
      <c r="BE216" s="95"/>
      <c r="BF216" s="95"/>
      <c r="BG216" s="95"/>
      <c r="BH216" s="95"/>
      <c r="BI216" s="95"/>
      <c r="BJ216" s="95"/>
      <c r="BK216" s="433"/>
      <c r="BL216" s="30"/>
      <c r="BM216" s="30"/>
      <c r="BN216" s="30"/>
      <c r="BO216" s="30"/>
      <c r="BP216" s="30"/>
      <c r="BQ216" s="30"/>
      <c r="BR216" s="452"/>
      <c r="BS216" s="472"/>
      <c r="BT216" s="472"/>
      <c r="BU216" s="472"/>
      <c r="BV216" s="472"/>
      <c r="BW216" s="472"/>
      <c r="BX216" s="472"/>
      <c r="BY216" s="472"/>
      <c r="BZ216" s="472"/>
      <c r="CA216" s="472"/>
      <c r="CB216" s="472"/>
      <c r="CC216" s="472"/>
      <c r="CD216" s="472"/>
      <c r="CE216" s="472"/>
      <c r="CF216" s="472"/>
      <c r="CG216" s="472"/>
      <c r="CH216" s="472"/>
      <c r="CI216" s="472"/>
      <c r="CJ216" s="472"/>
      <c r="CK216" s="472"/>
      <c r="CL216" s="472"/>
      <c r="CM216" s="472"/>
      <c r="CN216" s="472"/>
      <c r="CO216" s="472"/>
      <c r="CP216" s="472"/>
      <c r="CQ216" s="472"/>
      <c r="CR216" s="472"/>
      <c r="CS216" s="472"/>
      <c r="CT216" s="472"/>
      <c r="CU216" s="472"/>
      <c r="CV216" s="472"/>
      <c r="CW216" s="472"/>
      <c r="CX216" s="472"/>
      <c r="CY216" s="472"/>
      <c r="CZ216" s="472"/>
      <c r="DA216" s="472"/>
      <c r="DB216" s="472"/>
      <c r="DC216" s="472"/>
      <c r="DD216" s="472"/>
      <c r="DE216" s="472"/>
      <c r="DF216" s="472"/>
      <c r="DG216" s="472"/>
      <c r="DH216" s="472"/>
      <c r="DI216" s="472"/>
      <c r="DJ216" s="472"/>
      <c r="DK216" s="472"/>
      <c r="DL216" s="472"/>
      <c r="DM216" s="472"/>
      <c r="DN216" s="472"/>
      <c r="DO216" s="472"/>
      <c r="DP216" s="472"/>
      <c r="DQ216" s="472"/>
      <c r="DR216" s="472"/>
      <c r="DS216" s="472"/>
      <c r="DT216" s="472"/>
      <c r="DU216" s="472"/>
      <c r="DV216" s="472"/>
      <c r="DW216" s="472"/>
      <c r="DX216" s="472"/>
      <c r="DY216" s="574"/>
      <c r="DZ216" s="30"/>
      <c r="EA216" s="30"/>
      <c r="EB216" s="30"/>
      <c r="EC216" s="30"/>
      <c r="ED216" s="30"/>
      <c r="EE216" s="583"/>
    </row>
    <row r="217" spans="1:163" s="1" customFormat="1" ht="18.75" customHeight="1">
      <c r="A217" s="7"/>
      <c r="B217" s="7"/>
      <c r="C217" s="7"/>
      <c r="D217" s="86"/>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5"/>
      <c r="AK217" s="95"/>
      <c r="AL217" s="95"/>
      <c r="AM217" s="95"/>
      <c r="AN217" s="95"/>
      <c r="AO217" s="95"/>
      <c r="AP217" s="95"/>
      <c r="AQ217" s="95"/>
      <c r="AR217" s="95"/>
      <c r="AS217" s="95"/>
      <c r="AT217" s="95"/>
      <c r="AU217" s="95"/>
      <c r="AV217" s="95"/>
      <c r="AW217" s="95"/>
      <c r="AX217" s="95"/>
      <c r="AY217" s="95"/>
      <c r="AZ217" s="95"/>
      <c r="BA217" s="95"/>
      <c r="BB217" s="95"/>
      <c r="BC217" s="95"/>
      <c r="BD217" s="95"/>
      <c r="BE217" s="95"/>
      <c r="BF217" s="95"/>
      <c r="BG217" s="95"/>
      <c r="BH217" s="95"/>
      <c r="BI217" s="95"/>
      <c r="BJ217" s="95"/>
      <c r="BK217" s="433"/>
      <c r="BL217" s="30"/>
      <c r="BM217" s="30"/>
      <c r="BN217" s="30"/>
      <c r="BO217" s="30"/>
      <c r="BP217" s="30"/>
      <c r="BQ217" s="30"/>
      <c r="BR217" s="452"/>
      <c r="BS217" s="472"/>
      <c r="BT217" s="472"/>
      <c r="BU217" s="472"/>
      <c r="BV217" s="472"/>
      <c r="BW217" s="472"/>
      <c r="BX217" s="472"/>
      <c r="BY217" s="472"/>
      <c r="BZ217" s="472"/>
      <c r="CA217" s="472"/>
      <c r="CB217" s="472"/>
      <c r="CC217" s="472"/>
      <c r="CD217" s="472"/>
      <c r="CE217" s="472"/>
      <c r="CF217" s="472"/>
      <c r="CG217" s="472"/>
      <c r="CH217" s="472"/>
      <c r="CI217" s="472"/>
      <c r="CJ217" s="472"/>
      <c r="CK217" s="472"/>
      <c r="CL217" s="472"/>
      <c r="CM217" s="472"/>
      <c r="CN217" s="472"/>
      <c r="CO217" s="472"/>
      <c r="CP217" s="472"/>
      <c r="CQ217" s="472"/>
      <c r="CR217" s="472"/>
      <c r="CS217" s="472"/>
      <c r="CT217" s="472"/>
      <c r="CU217" s="472"/>
      <c r="CV217" s="472"/>
      <c r="CW217" s="472"/>
      <c r="CX217" s="472"/>
      <c r="CY217" s="472"/>
      <c r="CZ217" s="472"/>
      <c r="DA217" s="472"/>
      <c r="DB217" s="472"/>
      <c r="DC217" s="472"/>
      <c r="DD217" s="472"/>
      <c r="DE217" s="472"/>
      <c r="DF217" s="472"/>
      <c r="DG217" s="472"/>
      <c r="DH217" s="472"/>
      <c r="DI217" s="472"/>
      <c r="DJ217" s="472"/>
      <c r="DK217" s="472"/>
      <c r="DL217" s="472"/>
      <c r="DM217" s="472"/>
      <c r="DN217" s="472"/>
      <c r="DO217" s="472"/>
      <c r="DP217" s="472"/>
      <c r="DQ217" s="472"/>
      <c r="DR217" s="472"/>
      <c r="DS217" s="472"/>
      <c r="DT217" s="472"/>
      <c r="DU217" s="472"/>
      <c r="DV217" s="472"/>
      <c r="DW217" s="472"/>
      <c r="DX217" s="472"/>
      <c r="DY217" s="574"/>
      <c r="DZ217" s="30"/>
      <c r="EA217" s="30"/>
      <c r="EB217" s="30"/>
      <c r="EC217" s="30"/>
      <c r="ED217" s="30"/>
      <c r="EE217" s="583"/>
    </row>
    <row r="218" spans="1:163" s="1" customFormat="1" ht="14.25" customHeight="1">
      <c r="A218" s="7"/>
      <c r="B218" s="7"/>
      <c r="C218" s="7"/>
      <c r="D218" s="87"/>
      <c r="E218" s="96"/>
      <c r="F218" s="96"/>
      <c r="G218" s="96"/>
      <c r="H218" s="96"/>
      <c r="I218" s="96"/>
      <c r="J218" s="96"/>
      <c r="K218" s="96"/>
      <c r="L218" s="96"/>
      <c r="M218" s="96"/>
      <c r="N218" s="96"/>
      <c r="O218" s="96"/>
      <c r="P218" s="96"/>
      <c r="Q218" s="96"/>
      <c r="R218" s="96"/>
      <c r="S218" s="96"/>
      <c r="T218" s="96"/>
      <c r="U218" s="96"/>
      <c r="V218" s="96"/>
      <c r="W218" s="96"/>
      <c r="X218" s="96"/>
      <c r="Y218" s="96"/>
      <c r="Z218" s="96"/>
      <c r="AA218" s="96"/>
      <c r="AB218" s="96"/>
      <c r="AC218" s="96"/>
      <c r="AD218" s="96"/>
      <c r="AE218" s="96"/>
      <c r="AF218" s="96"/>
      <c r="AG218" s="96"/>
      <c r="AH218" s="96"/>
      <c r="AI218" s="96"/>
      <c r="AJ218" s="96"/>
      <c r="AK218" s="96"/>
      <c r="AL218" s="96"/>
      <c r="AM218" s="96"/>
      <c r="AN218" s="96"/>
      <c r="AO218" s="96"/>
      <c r="AP218" s="96"/>
      <c r="AQ218" s="96"/>
      <c r="AR218" s="96"/>
      <c r="AS218" s="96"/>
      <c r="AT218" s="96"/>
      <c r="AU218" s="96"/>
      <c r="AV218" s="96"/>
      <c r="AW218" s="96"/>
      <c r="AX218" s="96"/>
      <c r="AY218" s="96"/>
      <c r="AZ218" s="96"/>
      <c r="BA218" s="96"/>
      <c r="BB218" s="96"/>
      <c r="BC218" s="96"/>
      <c r="BD218" s="96"/>
      <c r="BE218" s="96"/>
      <c r="BF218" s="96"/>
      <c r="BG218" s="96"/>
      <c r="BH218" s="96"/>
      <c r="BI218" s="96"/>
      <c r="BJ218" s="96"/>
      <c r="BK218" s="434"/>
      <c r="BL218" s="30"/>
      <c r="BM218" s="30"/>
      <c r="BN218" s="30"/>
      <c r="BO218" s="30"/>
      <c r="BP218" s="30"/>
      <c r="BQ218" s="30"/>
      <c r="BR218" s="453"/>
      <c r="BS218" s="473"/>
      <c r="BT218" s="473"/>
      <c r="BU218" s="473"/>
      <c r="BV218" s="473"/>
      <c r="BW218" s="473"/>
      <c r="BX218" s="473"/>
      <c r="BY218" s="473"/>
      <c r="BZ218" s="473"/>
      <c r="CA218" s="473"/>
      <c r="CB218" s="473"/>
      <c r="CC218" s="473"/>
      <c r="CD218" s="473"/>
      <c r="CE218" s="473"/>
      <c r="CF218" s="473"/>
      <c r="CG218" s="473"/>
      <c r="CH218" s="473"/>
      <c r="CI218" s="473"/>
      <c r="CJ218" s="473"/>
      <c r="CK218" s="473"/>
      <c r="CL218" s="473"/>
      <c r="CM218" s="473"/>
      <c r="CN218" s="473"/>
      <c r="CO218" s="473"/>
      <c r="CP218" s="473"/>
      <c r="CQ218" s="473"/>
      <c r="CR218" s="473"/>
      <c r="CS218" s="473"/>
      <c r="CT218" s="473"/>
      <c r="CU218" s="473"/>
      <c r="CV218" s="473"/>
      <c r="CW218" s="473"/>
      <c r="CX218" s="473"/>
      <c r="CY218" s="473"/>
      <c r="CZ218" s="473"/>
      <c r="DA218" s="473"/>
      <c r="DB218" s="473"/>
      <c r="DC218" s="473"/>
      <c r="DD218" s="473"/>
      <c r="DE218" s="473"/>
      <c r="DF218" s="473"/>
      <c r="DG218" s="473"/>
      <c r="DH218" s="473"/>
      <c r="DI218" s="473"/>
      <c r="DJ218" s="473"/>
      <c r="DK218" s="473"/>
      <c r="DL218" s="473"/>
      <c r="DM218" s="473"/>
      <c r="DN218" s="473"/>
      <c r="DO218" s="473"/>
      <c r="DP218" s="473"/>
      <c r="DQ218" s="473"/>
      <c r="DR218" s="473"/>
      <c r="DS218" s="473"/>
      <c r="DT218" s="473"/>
      <c r="DU218" s="473"/>
      <c r="DV218" s="473"/>
      <c r="DW218" s="473"/>
      <c r="DX218" s="473"/>
      <c r="DY218" s="575"/>
      <c r="DZ218" s="30"/>
      <c r="EA218" s="30"/>
      <c r="EB218" s="30"/>
      <c r="EC218" s="30"/>
      <c r="ED218" s="30"/>
      <c r="EE218" s="583"/>
    </row>
    <row r="219" spans="1:163" s="1" customFormat="1" ht="14.2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30"/>
      <c r="AF219" s="30"/>
      <c r="AG219" s="30"/>
      <c r="AH219" s="30"/>
      <c r="AI219" s="30"/>
      <c r="AJ219" s="30"/>
      <c r="AK219" s="30"/>
      <c r="AL219" s="30"/>
      <c r="AM219" s="30"/>
      <c r="AN219" s="30"/>
      <c r="AO219" s="30"/>
      <c r="AP219" s="30"/>
      <c r="AQ219" s="30"/>
      <c r="AR219" s="30"/>
      <c r="AS219" s="30"/>
      <c r="AT219" s="30"/>
      <c r="AU219" s="30"/>
      <c r="AV219" s="30"/>
      <c r="AW219" s="30"/>
      <c r="AX219" s="30"/>
      <c r="AY219" s="30"/>
      <c r="AZ219" s="30"/>
      <c r="BA219" s="30"/>
      <c r="BB219" s="30"/>
      <c r="BC219" s="30"/>
      <c r="BD219" s="30"/>
      <c r="BE219" s="30"/>
      <c r="BF219" s="30"/>
      <c r="BG219" s="30"/>
      <c r="BH219" s="30"/>
      <c r="BI219" s="30"/>
      <c r="BJ219" s="30"/>
      <c r="BK219" s="30"/>
      <c r="BL219" s="30"/>
      <c r="BM219" s="30"/>
      <c r="BN219" s="30"/>
      <c r="BO219" s="30"/>
      <c r="BP219" s="30"/>
      <c r="BQ219" s="30"/>
      <c r="BR219" s="30"/>
      <c r="BS219" s="30"/>
      <c r="BT219" s="30"/>
      <c r="BU219" s="30"/>
      <c r="BV219" s="30"/>
      <c r="BW219" s="30"/>
      <c r="BX219" s="30"/>
      <c r="BY219" s="30"/>
      <c r="BZ219" s="30"/>
      <c r="CA219" s="30"/>
      <c r="CB219" s="30"/>
      <c r="CC219" s="30"/>
      <c r="CD219" s="30"/>
      <c r="CE219" s="30"/>
      <c r="CF219" s="30"/>
      <c r="CG219" s="30"/>
      <c r="CH219" s="30"/>
      <c r="CI219" s="30"/>
      <c r="CJ219" s="30"/>
      <c r="CK219" s="30"/>
      <c r="CL219" s="30"/>
      <c r="CM219" s="30"/>
      <c r="CN219" s="30"/>
      <c r="CO219" s="30"/>
      <c r="CP219" s="30"/>
      <c r="CQ219" s="30"/>
      <c r="CR219" s="30"/>
      <c r="CS219" s="30"/>
      <c r="CT219" s="30"/>
      <c r="CU219" s="30"/>
      <c r="CV219" s="30"/>
      <c r="CW219" s="30"/>
      <c r="CX219" s="30"/>
      <c r="CY219" s="30"/>
      <c r="CZ219" s="30"/>
      <c r="DA219" s="30"/>
      <c r="DB219" s="30"/>
      <c r="DC219" s="30"/>
      <c r="DD219" s="30"/>
      <c r="DE219" s="30"/>
      <c r="DF219" s="30"/>
      <c r="DG219" s="30"/>
      <c r="DH219" s="30"/>
      <c r="DI219" s="30"/>
      <c r="DJ219" s="30"/>
      <c r="DK219" s="30"/>
      <c r="DL219" s="30"/>
      <c r="DM219" s="30"/>
      <c r="DN219" s="30"/>
      <c r="DO219" s="30"/>
      <c r="DP219" s="30"/>
      <c r="DQ219" s="30"/>
      <c r="DR219" s="30"/>
      <c r="DS219" s="30"/>
      <c r="DT219" s="30"/>
      <c r="DU219" s="30"/>
      <c r="DV219" s="30"/>
      <c r="DW219" s="30"/>
      <c r="DX219" s="30"/>
      <c r="DY219" s="30"/>
      <c r="DZ219" s="30"/>
      <c r="EA219" s="30"/>
      <c r="EB219" s="30"/>
      <c r="EC219" s="30"/>
      <c r="ED219" s="30"/>
      <c r="EE219" s="583"/>
    </row>
    <row r="220" spans="1:163" s="1" customFormat="1" ht="17.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30"/>
      <c r="AF220" s="30"/>
      <c r="AG220" s="30"/>
      <c r="AH220" s="30"/>
      <c r="AI220" s="30"/>
      <c r="AJ220" s="30"/>
      <c r="AK220" s="30"/>
      <c r="AL220" s="30"/>
      <c r="AM220" s="30"/>
      <c r="AN220" s="30"/>
      <c r="AO220" s="30"/>
      <c r="AP220" s="30"/>
      <c r="AQ220" s="30"/>
      <c r="AR220" s="30"/>
      <c r="AS220" s="30"/>
      <c r="AT220" s="30"/>
      <c r="AU220" s="30"/>
      <c r="AV220" s="30"/>
      <c r="AW220" s="30"/>
      <c r="AX220" s="30"/>
      <c r="AY220" s="30"/>
      <c r="AZ220" s="30"/>
      <c r="BA220" s="30"/>
      <c r="BB220" s="30"/>
      <c r="BC220" s="30"/>
      <c r="BD220" s="30"/>
      <c r="BE220" s="30"/>
      <c r="BF220" s="30"/>
      <c r="BG220" s="30"/>
      <c r="BH220" s="30"/>
      <c r="BI220" s="30"/>
      <c r="BJ220" s="30"/>
      <c r="BK220" s="30"/>
      <c r="BL220" s="30"/>
      <c r="BM220" s="30"/>
      <c r="BN220" s="30"/>
      <c r="BO220" s="30"/>
      <c r="BP220" s="30"/>
      <c r="BQ220" s="30"/>
      <c r="BR220" s="84" t="s">
        <v>472</v>
      </c>
      <c r="BS220" s="30"/>
      <c r="BT220" s="30"/>
      <c r="BU220" s="30"/>
      <c r="BV220" s="30"/>
      <c r="BW220" s="30"/>
      <c r="BX220" s="30"/>
      <c r="BY220" s="30"/>
      <c r="BZ220" s="30"/>
      <c r="CA220" s="30"/>
      <c r="CB220" s="30"/>
      <c r="CC220" s="37"/>
      <c r="CD220" s="37"/>
      <c r="CE220" s="37"/>
      <c r="CF220" s="37"/>
      <c r="CG220" s="37"/>
      <c r="CH220" s="37"/>
      <c r="CI220" s="37"/>
      <c r="CJ220" s="37"/>
      <c r="CK220" s="37"/>
      <c r="CL220" s="37"/>
      <c r="CM220" s="37"/>
      <c r="CN220" s="30"/>
      <c r="CO220" s="30"/>
      <c r="CP220" s="30"/>
      <c r="CQ220" s="30"/>
      <c r="CR220" s="30"/>
      <c r="CS220" s="30"/>
      <c r="CT220" s="30"/>
      <c r="CU220" s="30"/>
      <c r="CV220" s="30"/>
      <c r="CW220" s="30"/>
      <c r="CX220" s="30"/>
      <c r="CY220" s="30"/>
      <c r="CZ220" s="30"/>
      <c r="DA220" s="30"/>
      <c r="DB220" s="30"/>
      <c r="DC220" s="30"/>
      <c r="DD220" s="30"/>
      <c r="DE220" s="30"/>
      <c r="DF220" s="30"/>
      <c r="DG220" s="30"/>
      <c r="DH220" s="30"/>
      <c r="DI220" s="30"/>
      <c r="DJ220" s="30"/>
      <c r="DK220" s="37"/>
      <c r="DL220" s="37"/>
      <c r="DM220" s="37"/>
      <c r="DN220" s="37"/>
      <c r="DO220" s="37"/>
      <c r="DP220" s="37"/>
      <c r="DQ220" s="37"/>
      <c r="DR220" s="37"/>
      <c r="DS220" s="37"/>
      <c r="DT220" s="37"/>
      <c r="DU220" s="37"/>
      <c r="DV220" s="30"/>
      <c r="DW220" s="30"/>
      <c r="DX220" s="30"/>
      <c r="DY220" s="30"/>
      <c r="DZ220" s="30"/>
      <c r="EA220" s="30"/>
      <c r="EB220" s="30"/>
      <c r="EC220" s="30"/>
      <c r="ED220" s="30"/>
      <c r="EE220" s="583"/>
    </row>
    <row r="221" spans="1:163" s="1" customFormat="1" ht="14.2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30"/>
      <c r="AF221" s="30"/>
      <c r="AG221" s="30"/>
      <c r="AH221" s="30"/>
      <c r="AI221" s="30"/>
      <c r="AJ221" s="30"/>
      <c r="AK221" s="30"/>
      <c r="AL221" s="30"/>
      <c r="AM221" s="30"/>
      <c r="AN221" s="30"/>
      <c r="AO221" s="30"/>
      <c r="AP221" s="30"/>
      <c r="AQ221" s="30"/>
      <c r="AR221" s="30"/>
      <c r="AS221" s="30"/>
      <c r="AT221" s="30"/>
      <c r="AU221" s="30"/>
      <c r="AV221" s="30"/>
      <c r="AW221" s="30"/>
      <c r="AX221" s="30"/>
      <c r="AY221" s="30"/>
      <c r="AZ221" s="30"/>
      <c r="BA221" s="30"/>
      <c r="BB221" s="30"/>
      <c r="BC221" s="30"/>
      <c r="BD221" s="30"/>
      <c r="BE221" s="30"/>
      <c r="BF221" s="30"/>
      <c r="BG221" s="30"/>
      <c r="BH221" s="30"/>
      <c r="BI221" s="30"/>
      <c r="BJ221" s="30"/>
      <c r="BK221" s="30"/>
      <c r="BL221" s="30"/>
      <c r="BM221" s="30"/>
      <c r="BN221" s="30"/>
      <c r="BO221" s="30"/>
      <c r="BP221" s="30"/>
      <c r="BQ221" s="30"/>
      <c r="BR221" s="30"/>
      <c r="BS221" s="30"/>
      <c r="BT221" s="30"/>
      <c r="BU221" s="30"/>
      <c r="BV221" s="30"/>
      <c r="BW221" s="30"/>
      <c r="BX221" s="30"/>
      <c r="BY221" s="30"/>
      <c r="BZ221" s="30"/>
      <c r="CA221" s="30"/>
      <c r="CB221" s="30"/>
      <c r="CC221" s="37"/>
      <c r="CD221" s="37"/>
      <c r="CE221" s="37"/>
      <c r="CF221" s="37"/>
      <c r="CG221" s="37"/>
      <c r="CH221" s="37"/>
      <c r="CI221" s="37"/>
      <c r="CJ221" s="37"/>
      <c r="CK221" s="37"/>
      <c r="CL221" s="37"/>
      <c r="CM221" s="37"/>
      <c r="CN221" s="30"/>
      <c r="CO221" s="30"/>
      <c r="CP221" s="30"/>
      <c r="CQ221" s="30"/>
      <c r="CR221" s="30"/>
      <c r="CS221" s="30"/>
      <c r="CT221" s="30"/>
      <c r="CU221" s="30"/>
      <c r="CV221" s="30"/>
      <c r="CW221" s="30"/>
      <c r="CX221" s="30"/>
      <c r="CY221" s="30"/>
      <c r="CZ221" s="30"/>
      <c r="DA221" s="30"/>
      <c r="DB221" s="30"/>
      <c r="DC221" s="30"/>
      <c r="DD221" s="30"/>
      <c r="DE221" s="30"/>
      <c r="DF221" s="30"/>
      <c r="DG221" s="30"/>
      <c r="DH221" s="30"/>
      <c r="DI221" s="30"/>
      <c r="DJ221" s="30"/>
      <c r="DK221" s="37"/>
      <c r="DL221" s="37"/>
      <c r="DM221" s="37"/>
      <c r="DN221" s="37"/>
      <c r="DO221" s="37"/>
      <c r="DP221" s="37"/>
      <c r="DQ221" s="37"/>
      <c r="DR221" s="37"/>
      <c r="DS221" s="37"/>
      <c r="DT221" s="37"/>
      <c r="DU221" s="37"/>
      <c r="DV221" s="30"/>
      <c r="DW221" s="30"/>
      <c r="DX221" s="30"/>
      <c r="DY221" s="30"/>
      <c r="DZ221" s="30"/>
      <c r="EA221" s="30"/>
      <c r="EB221" s="30"/>
      <c r="EC221" s="30"/>
      <c r="ED221" s="30"/>
      <c r="EE221" s="583"/>
    </row>
    <row r="222" spans="1:163" s="1" customFormat="1" ht="14.2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30"/>
      <c r="AF222" s="30"/>
      <c r="AG222" s="30"/>
      <c r="AH222" s="30"/>
      <c r="AI222" s="30"/>
      <c r="AJ222" s="30"/>
      <c r="AK222" s="30"/>
      <c r="AL222" s="30"/>
      <c r="AM222" s="30"/>
      <c r="AN222" s="30"/>
      <c r="AO222" s="30"/>
      <c r="AP222" s="30"/>
      <c r="AQ222" s="30"/>
      <c r="AR222" s="30"/>
      <c r="AS222" s="30"/>
      <c r="AT222" s="30"/>
      <c r="AU222" s="30"/>
      <c r="AV222" s="30"/>
      <c r="AW222" s="30"/>
      <c r="AX222" s="30"/>
      <c r="AY222" s="30"/>
      <c r="AZ222" s="30"/>
      <c r="BA222" s="30"/>
      <c r="BB222" s="30"/>
      <c r="BC222" s="30"/>
      <c r="BD222" s="30"/>
      <c r="BE222" s="30"/>
      <c r="BF222" s="30"/>
      <c r="BG222" s="30"/>
      <c r="BH222" s="30"/>
      <c r="BI222" s="30"/>
      <c r="BJ222" s="30"/>
      <c r="BK222" s="30"/>
      <c r="BL222" s="30"/>
      <c r="BM222" s="30"/>
      <c r="BN222" s="30"/>
      <c r="BO222" s="30"/>
      <c r="BP222" s="30"/>
      <c r="BQ222" s="30"/>
      <c r="BR222" s="30"/>
      <c r="BS222" s="30"/>
      <c r="BT222" s="30"/>
      <c r="BU222" s="30"/>
      <c r="BV222" s="30"/>
      <c r="BW222" s="30"/>
      <c r="BX222" s="30"/>
      <c r="BY222" s="30"/>
      <c r="BZ222" s="30"/>
      <c r="CA222" s="30"/>
      <c r="CB222" s="30"/>
      <c r="CC222" s="30"/>
      <c r="CD222" s="30"/>
      <c r="CE222" s="30"/>
      <c r="CF222" s="30"/>
      <c r="CG222" s="30"/>
      <c r="CH222" s="30"/>
      <c r="CI222" s="30"/>
      <c r="CJ222" s="30"/>
      <c r="CK222" s="30"/>
      <c r="CL222" s="30"/>
      <c r="CM222" s="30"/>
      <c r="CN222" s="30"/>
      <c r="CO222" s="30"/>
      <c r="CP222" s="30"/>
      <c r="CQ222" s="30"/>
      <c r="CR222" s="30"/>
      <c r="CS222" s="30"/>
      <c r="CT222" s="30"/>
      <c r="CU222" s="30"/>
      <c r="CV222" s="30"/>
      <c r="CW222" s="30"/>
      <c r="CX222" s="30"/>
      <c r="CY222" s="30"/>
      <c r="CZ222" s="30"/>
      <c r="DA222" s="30"/>
      <c r="DB222" s="30"/>
      <c r="DC222" s="30"/>
      <c r="DD222" s="30"/>
      <c r="DE222" s="30"/>
      <c r="DF222" s="30"/>
      <c r="DG222" s="30"/>
      <c r="DH222" s="30"/>
      <c r="DI222" s="30"/>
      <c r="DJ222" s="30"/>
      <c r="DK222" s="30"/>
      <c r="DL222" s="30"/>
      <c r="DM222" s="30"/>
      <c r="DN222" s="30"/>
      <c r="DO222" s="30"/>
      <c r="DP222" s="30"/>
      <c r="DQ222" s="30"/>
      <c r="DR222" s="30"/>
      <c r="DS222" s="30"/>
      <c r="DT222" s="30"/>
      <c r="DU222" s="30"/>
      <c r="DV222" s="30"/>
      <c r="DW222" s="30"/>
      <c r="DX222" s="30"/>
      <c r="DY222" s="30"/>
      <c r="DZ222" s="30"/>
      <c r="EA222" s="30"/>
      <c r="EB222" s="30"/>
      <c r="EC222" s="30"/>
      <c r="ED222" s="30"/>
      <c r="EE222" s="583"/>
    </row>
    <row r="223" spans="1:163" s="1" customFormat="1" ht="14.2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30"/>
      <c r="AF223" s="30"/>
      <c r="AG223" s="30"/>
      <c r="AH223" s="30"/>
      <c r="AI223" s="30"/>
      <c r="AJ223" s="30"/>
      <c r="AK223" s="30"/>
      <c r="AL223" s="30"/>
      <c r="AM223" s="30"/>
      <c r="AN223" s="30"/>
      <c r="AO223" s="30"/>
      <c r="AP223" s="30"/>
      <c r="AQ223" s="30"/>
      <c r="AR223" s="30"/>
      <c r="AS223" s="30"/>
      <c r="AT223" s="30"/>
      <c r="AU223" s="30"/>
      <c r="AV223" s="30"/>
      <c r="AW223" s="30"/>
      <c r="AX223" s="30"/>
      <c r="AY223" s="30"/>
      <c r="AZ223" s="30"/>
      <c r="BA223" s="30"/>
      <c r="BB223" s="30"/>
      <c r="BC223" s="30"/>
      <c r="BD223" s="30"/>
      <c r="BE223" s="30"/>
      <c r="BF223" s="30"/>
      <c r="BG223" s="30"/>
      <c r="BH223" s="30"/>
      <c r="BI223" s="30"/>
      <c r="BJ223" s="30"/>
      <c r="BK223" s="30"/>
      <c r="BL223" s="30"/>
      <c r="BM223" s="30"/>
      <c r="BN223" s="30"/>
      <c r="BO223" s="30"/>
      <c r="BP223" s="30"/>
      <c r="BQ223" s="30"/>
      <c r="BR223" s="30"/>
      <c r="BS223" s="30"/>
      <c r="BT223" s="30"/>
      <c r="BU223" s="30"/>
      <c r="BV223" s="30"/>
      <c r="BW223" s="30"/>
      <c r="BX223" s="30"/>
      <c r="BY223" s="30"/>
      <c r="BZ223" s="30"/>
      <c r="CA223" s="30"/>
      <c r="CB223" s="30"/>
      <c r="CC223" s="37"/>
      <c r="CD223" s="37"/>
      <c r="CE223" s="37"/>
      <c r="CF223" s="37"/>
      <c r="CG223" s="37"/>
      <c r="CH223" s="37"/>
      <c r="CI223" s="37"/>
      <c r="CJ223" s="37"/>
      <c r="CK223" s="37"/>
      <c r="CL223" s="37"/>
      <c r="CM223" s="37"/>
      <c r="CN223" s="30"/>
      <c r="CO223" s="30"/>
      <c r="CP223" s="30"/>
      <c r="CQ223" s="30"/>
      <c r="CR223" s="30"/>
      <c r="CS223" s="30"/>
      <c r="CT223" s="30"/>
      <c r="CU223" s="30"/>
      <c r="CV223" s="30"/>
      <c r="CW223" s="30"/>
      <c r="CX223" s="30"/>
      <c r="CY223" s="30"/>
      <c r="CZ223" s="30"/>
      <c r="DA223" s="30"/>
      <c r="DB223" s="30"/>
      <c r="DC223" s="30"/>
      <c r="DD223" s="30"/>
      <c r="DE223" s="30"/>
      <c r="DF223" s="30"/>
      <c r="DG223" s="30"/>
      <c r="DH223" s="30"/>
      <c r="DI223" s="30"/>
      <c r="DJ223" s="30"/>
      <c r="DK223" s="37"/>
      <c r="DL223" s="37"/>
      <c r="DM223" s="37"/>
      <c r="DN223" s="37"/>
      <c r="DO223" s="37"/>
      <c r="DP223" s="37"/>
      <c r="DQ223" s="37"/>
      <c r="DR223" s="37"/>
      <c r="DS223" s="37"/>
      <c r="DT223" s="37"/>
      <c r="DU223" s="37"/>
      <c r="DV223" s="30"/>
      <c r="DW223" s="30"/>
      <c r="DX223" s="30"/>
      <c r="DY223" s="30"/>
      <c r="DZ223" s="30"/>
      <c r="EA223" s="30"/>
      <c r="EB223" s="30"/>
      <c r="EC223" s="30"/>
      <c r="ED223" s="30"/>
      <c r="EE223" s="583"/>
    </row>
    <row r="224" spans="1:163" s="1" customFormat="1" ht="14.2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30"/>
      <c r="AF224" s="30"/>
      <c r="AG224" s="30"/>
      <c r="AH224" s="30"/>
      <c r="AI224" s="30"/>
      <c r="AJ224" s="30"/>
      <c r="AK224" s="30"/>
      <c r="AL224" s="30"/>
      <c r="AM224" s="30"/>
      <c r="AN224" s="30"/>
      <c r="AO224" s="30"/>
      <c r="AP224" s="30"/>
      <c r="AQ224" s="30"/>
      <c r="AR224" s="30"/>
      <c r="AS224" s="30"/>
      <c r="AT224" s="30"/>
      <c r="AU224" s="30"/>
      <c r="AV224" s="30"/>
      <c r="AW224" s="30"/>
      <c r="AX224" s="30"/>
      <c r="AY224" s="30"/>
      <c r="AZ224" s="30"/>
      <c r="BA224" s="30"/>
      <c r="BB224" s="30"/>
      <c r="BC224" s="30"/>
      <c r="BD224" s="30"/>
      <c r="BE224" s="30"/>
      <c r="BF224" s="30"/>
      <c r="BG224" s="30"/>
      <c r="BH224" s="30"/>
      <c r="BI224" s="30"/>
      <c r="BJ224" s="30"/>
      <c r="BK224" s="30"/>
      <c r="BL224" s="30"/>
      <c r="BM224" s="30"/>
      <c r="BN224" s="30"/>
      <c r="BO224" s="30"/>
      <c r="BP224" s="30"/>
      <c r="BQ224" s="30"/>
      <c r="BR224" s="30"/>
      <c r="BS224" s="30"/>
      <c r="BT224" s="30"/>
      <c r="BU224" s="30"/>
      <c r="BV224" s="30"/>
      <c r="BW224" s="30"/>
      <c r="BX224" s="30"/>
      <c r="BY224" s="30"/>
      <c r="BZ224" s="30"/>
      <c r="CA224" s="30"/>
      <c r="CB224" s="30"/>
      <c r="CC224" s="37"/>
      <c r="CD224" s="37"/>
      <c r="CE224" s="37"/>
      <c r="CF224" s="37"/>
      <c r="CG224" s="37"/>
      <c r="CH224" s="37"/>
      <c r="CI224" s="37"/>
      <c r="CJ224" s="37"/>
      <c r="CK224" s="37"/>
      <c r="CL224" s="37"/>
      <c r="CM224" s="37"/>
      <c r="CN224" s="30"/>
      <c r="CO224" s="30"/>
      <c r="CP224" s="30"/>
      <c r="CQ224" s="30"/>
      <c r="CR224" s="30"/>
      <c r="CS224" s="30"/>
      <c r="CT224" s="30"/>
      <c r="CU224" s="30"/>
      <c r="CV224" s="30"/>
      <c r="CW224" s="30"/>
      <c r="CX224" s="30"/>
      <c r="CY224" s="30"/>
      <c r="CZ224" s="30"/>
      <c r="DA224" s="30"/>
      <c r="DB224" s="30"/>
      <c r="DC224" s="30"/>
      <c r="DD224" s="30"/>
      <c r="DE224" s="30"/>
      <c r="DF224" s="30"/>
      <c r="DG224" s="30"/>
      <c r="DH224" s="30"/>
      <c r="DI224" s="30"/>
      <c r="DJ224" s="30"/>
      <c r="DK224" s="37"/>
      <c r="DL224" s="37"/>
      <c r="DM224" s="37"/>
      <c r="DN224" s="37"/>
      <c r="DO224" s="37"/>
      <c r="DP224" s="37"/>
      <c r="DQ224" s="37"/>
      <c r="DR224" s="37"/>
      <c r="DS224" s="37"/>
      <c r="DT224" s="37"/>
      <c r="DU224" s="37"/>
      <c r="DV224" s="30"/>
      <c r="DW224" s="30"/>
      <c r="DX224" s="30"/>
      <c r="DY224" s="30"/>
      <c r="DZ224" s="30"/>
      <c r="EA224" s="30"/>
      <c r="EB224" s="30"/>
      <c r="EC224" s="30"/>
      <c r="ED224" s="30"/>
      <c r="EE224" s="583"/>
    </row>
    <row r="225" spans="1:135" s="1" customFormat="1" ht="14.2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30"/>
      <c r="AF225" s="30"/>
      <c r="AG225" s="30"/>
      <c r="AH225" s="30"/>
      <c r="AI225" s="30"/>
      <c r="AJ225" s="30"/>
      <c r="AK225" s="30"/>
      <c r="AL225" s="30"/>
      <c r="AM225" s="30"/>
      <c r="AN225" s="30"/>
      <c r="AO225" s="30"/>
      <c r="AP225" s="30"/>
      <c r="AQ225" s="30"/>
      <c r="AR225" s="30"/>
      <c r="AS225" s="30"/>
      <c r="AT225" s="30"/>
      <c r="AU225" s="30"/>
      <c r="AV225" s="30"/>
      <c r="AW225" s="30"/>
      <c r="AX225" s="30"/>
      <c r="AY225" s="30"/>
      <c r="AZ225" s="30"/>
      <c r="BA225" s="30"/>
      <c r="BB225" s="30"/>
      <c r="BC225" s="30"/>
      <c r="BD225" s="30"/>
      <c r="BE225" s="30"/>
      <c r="BF225" s="30"/>
      <c r="BG225" s="30"/>
      <c r="BH225" s="30"/>
      <c r="BI225" s="30"/>
      <c r="BJ225" s="30"/>
      <c r="BK225" s="30"/>
      <c r="BL225" s="30"/>
      <c r="BM225" s="30"/>
      <c r="BN225" s="30"/>
      <c r="BO225" s="30"/>
      <c r="BP225" s="30"/>
      <c r="BQ225" s="30"/>
      <c r="BR225" s="30"/>
      <c r="BS225" s="30"/>
      <c r="BT225" s="30"/>
      <c r="BU225" s="30"/>
      <c r="BV225" s="30"/>
      <c r="BW225" s="30"/>
      <c r="BX225" s="30"/>
      <c r="BY225" s="30"/>
      <c r="BZ225" s="30"/>
      <c r="CA225" s="30"/>
      <c r="CB225" s="30"/>
      <c r="CC225" s="30"/>
      <c r="CD225" s="30"/>
      <c r="CE225" s="30"/>
      <c r="CF225" s="30"/>
      <c r="CG225" s="30"/>
      <c r="CH225" s="30"/>
      <c r="CI225" s="30"/>
      <c r="CJ225" s="30"/>
      <c r="CK225" s="30"/>
      <c r="CL225" s="30"/>
      <c r="CM225" s="30"/>
      <c r="CN225" s="30"/>
      <c r="CO225" s="30"/>
      <c r="CP225" s="30"/>
      <c r="CQ225" s="30"/>
      <c r="CR225" s="30"/>
      <c r="CS225" s="30"/>
      <c r="CT225" s="30"/>
      <c r="CU225" s="30"/>
      <c r="CV225" s="30"/>
      <c r="CW225" s="30"/>
      <c r="CX225" s="30"/>
      <c r="CY225" s="30"/>
      <c r="CZ225" s="30"/>
      <c r="DA225" s="30"/>
      <c r="DB225" s="30"/>
      <c r="DC225" s="30"/>
      <c r="DD225" s="30"/>
      <c r="DE225" s="30"/>
      <c r="DF225" s="30"/>
      <c r="DG225" s="30"/>
      <c r="DH225" s="30"/>
      <c r="DI225" s="30"/>
      <c r="DJ225" s="30"/>
      <c r="DK225" s="30"/>
      <c r="DL225" s="30"/>
      <c r="DM225" s="30"/>
      <c r="DN225" s="30"/>
      <c r="DO225" s="30"/>
      <c r="DP225" s="30"/>
      <c r="DQ225" s="30"/>
      <c r="DR225" s="30"/>
      <c r="DS225" s="30"/>
      <c r="DT225" s="30"/>
      <c r="DU225" s="30"/>
      <c r="DV225" s="30"/>
      <c r="DW225" s="30"/>
      <c r="DX225" s="30"/>
      <c r="DY225" s="30"/>
      <c r="DZ225" s="30"/>
      <c r="EA225" s="30"/>
      <c r="EB225" s="30"/>
      <c r="EC225" s="30"/>
      <c r="ED225" s="30"/>
      <c r="EE225" s="583"/>
    </row>
    <row r="226" spans="1:135" ht="17.2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row>
    <row r="227" spans="1:135" ht="17.25" customHeight="1">
      <c r="A227" s="7"/>
      <c r="B227" s="7"/>
      <c r="C227" s="60" t="str">
        <v>雨水出水</v>
      </c>
      <c r="D227" s="72"/>
      <c r="E227" s="72"/>
      <c r="F227" s="72"/>
      <c r="G227" s="72"/>
      <c r="H227" s="72"/>
      <c r="I227" s="72"/>
      <c r="J227" s="72"/>
      <c r="K227" s="72"/>
      <c r="L227" s="72"/>
      <c r="M227" s="72"/>
      <c r="N227" s="72"/>
      <c r="O227" s="72"/>
      <c r="P227" s="72"/>
      <c r="Q227" s="72"/>
      <c r="R227" s="72"/>
      <c r="S227" s="72"/>
      <c r="T227" s="72"/>
      <c r="U227" s="72"/>
      <c r="V227" s="72"/>
      <c r="W227" s="72"/>
      <c r="X227" s="7"/>
      <c r="Y227" s="7"/>
      <c r="Z227" s="7"/>
      <c r="AA227" s="7"/>
      <c r="AB227" s="7"/>
      <c r="AC227" s="7"/>
      <c r="AD227" s="7"/>
      <c r="BE227" s="387" t="s">
        <v>121</v>
      </c>
      <c r="BF227" s="399"/>
      <c r="BG227" s="399"/>
      <c r="BH227" s="399"/>
      <c r="BI227" s="399"/>
      <c r="BJ227" s="399"/>
      <c r="BK227" s="399"/>
      <c r="BL227" s="435"/>
      <c r="BO227" s="7"/>
      <c r="BP227" s="7"/>
      <c r="BQ227" s="60" t="str">
        <v>雨水出水</v>
      </c>
      <c r="BR227" s="72"/>
      <c r="BS227" s="72"/>
      <c r="BT227" s="72"/>
      <c r="BU227" s="72"/>
      <c r="BV227" s="72"/>
      <c r="BW227" s="72"/>
      <c r="BX227" s="72"/>
      <c r="BY227" s="72"/>
      <c r="BZ227" s="72"/>
      <c r="CA227" s="72"/>
      <c r="CB227" s="72"/>
      <c r="CC227" s="72"/>
      <c r="CD227" s="72"/>
      <c r="CE227" s="72"/>
      <c r="CF227" s="72"/>
      <c r="CG227" s="72"/>
      <c r="CH227" s="72"/>
      <c r="CI227" s="72"/>
      <c r="CJ227" s="72"/>
      <c r="CK227" s="72"/>
      <c r="CL227" s="7"/>
      <c r="CM227" s="7"/>
      <c r="CN227" s="7"/>
      <c r="CO227" s="7"/>
      <c r="CP227" s="7"/>
      <c r="CQ227" s="7"/>
      <c r="CR227" s="7"/>
      <c r="DS227" s="387" t="s">
        <v>70</v>
      </c>
      <c r="DT227" s="399"/>
      <c r="DU227" s="399"/>
      <c r="DV227" s="399"/>
      <c r="DW227" s="399"/>
      <c r="DX227" s="399"/>
      <c r="DY227" s="399"/>
      <c r="DZ227" s="435"/>
    </row>
    <row r="228" spans="1:135" ht="17.2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BE228" s="388"/>
      <c r="BF228" s="400"/>
      <c r="BG228" s="400"/>
      <c r="BH228" s="400"/>
      <c r="BI228" s="400"/>
      <c r="BJ228" s="400"/>
      <c r="BK228" s="400"/>
      <c r="BL228" s="436"/>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DS228" s="388"/>
      <c r="DT228" s="400"/>
      <c r="DU228" s="400"/>
      <c r="DV228" s="400"/>
      <c r="DW228" s="400"/>
      <c r="DX228" s="400"/>
      <c r="DY228" s="400"/>
      <c r="DZ228" s="436"/>
    </row>
    <row r="229" spans="1:135" ht="17.25" customHeight="1">
      <c r="A229" s="7"/>
      <c r="B229" s="7"/>
      <c r="C229" s="39" t="s">
        <v>103</v>
      </c>
      <c r="D229" s="39"/>
      <c r="E229" s="39"/>
      <c r="F229" s="39"/>
      <c r="G229" s="39"/>
      <c r="H229" s="39"/>
      <c r="I229" s="39"/>
      <c r="J229" s="39"/>
      <c r="K229" s="39"/>
      <c r="L229" s="39"/>
      <c r="M229" s="7"/>
      <c r="N229" s="39"/>
      <c r="O229" s="39"/>
      <c r="P229" s="39"/>
      <c r="Q229" s="39"/>
      <c r="R229" s="39"/>
      <c r="S229" s="7"/>
      <c r="T229" s="7"/>
      <c r="U229" s="7"/>
      <c r="V229" s="7"/>
      <c r="W229" s="7"/>
      <c r="X229" s="7"/>
      <c r="Y229" s="7"/>
      <c r="Z229" s="7"/>
      <c r="AA229" s="7"/>
      <c r="AB229" s="7"/>
      <c r="AC229" s="7"/>
      <c r="AD229" s="7"/>
      <c r="BO229" s="7"/>
      <c r="BP229" s="7"/>
      <c r="BQ229" s="39" t="s">
        <v>103</v>
      </c>
      <c r="BR229" s="39"/>
      <c r="BS229" s="39"/>
      <c r="BT229" s="39"/>
      <c r="BU229" s="39"/>
      <c r="BV229" s="39"/>
      <c r="BW229" s="39"/>
      <c r="BX229" s="39"/>
      <c r="BY229" s="39"/>
      <c r="BZ229" s="39"/>
      <c r="CA229" s="7"/>
      <c r="CB229" s="39"/>
      <c r="CC229" s="39"/>
      <c r="CD229" s="39"/>
      <c r="CE229" s="39"/>
      <c r="CF229" s="39"/>
      <c r="CG229" s="7"/>
      <c r="CH229" s="7"/>
      <c r="CI229" s="7"/>
      <c r="CJ229" s="7"/>
      <c r="CK229" s="7"/>
      <c r="CL229" s="7"/>
      <c r="CM229" s="7"/>
      <c r="CN229" s="7"/>
      <c r="CO229" s="7"/>
      <c r="CP229" s="7"/>
      <c r="CQ229" s="7"/>
      <c r="CR229" s="7"/>
    </row>
    <row r="230" spans="1:135" ht="17.25" customHeight="1">
      <c r="A230" s="7"/>
      <c r="B230" s="7"/>
      <c r="C230" s="39"/>
      <c r="D230" s="39"/>
      <c r="E230" s="39"/>
      <c r="F230" s="39"/>
      <c r="G230" s="39"/>
      <c r="H230" s="39"/>
      <c r="I230" s="39"/>
      <c r="J230" s="39"/>
      <c r="K230" s="39"/>
      <c r="L230" s="39"/>
      <c r="M230" s="7"/>
      <c r="N230" s="39"/>
      <c r="O230" s="39"/>
      <c r="P230" s="39"/>
      <c r="Q230" s="39"/>
      <c r="R230" s="39"/>
      <c r="S230" s="7"/>
      <c r="T230" s="7"/>
      <c r="U230" s="7"/>
      <c r="V230" s="7"/>
      <c r="W230" s="7"/>
      <c r="X230" s="7"/>
      <c r="Y230" s="7"/>
      <c r="Z230" s="7"/>
      <c r="AA230" s="7"/>
      <c r="AB230" s="7"/>
      <c r="AC230" s="7"/>
      <c r="AD230" s="7"/>
      <c r="BO230" s="7"/>
      <c r="BP230" s="7"/>
      <c r="BQ230" s="39"/>
      <c r="BR230" s="39"/>
      <c r="BS230" s="39"/>
      <c r="BT230" s="39"/>
      <c r="BU230" s="39"/>
      <c r="BV230" s="39"/>
      <c r="BW230" s="39"/>
      <c r="BX230" s="39"/>
      <c r="BY230" s="39"/>
      <c r="BZ230" s="39"/>
      <c r="CA230" s="7"/>
      <c r="CB230" s="39"/>
      <c r="CC230" s="39"/>
      <c r="CD230" s="39"/>
      <c r="CE230" s="39"/>
      <c r="CF230" s="39"/>
      <c r="CG230" s="7"/>
      <c r="CH230" s="7"/>
      <c r="CI230" s="7"/>
      <c r="CJ230" s="7"/>
      <c r="CK230" s="7"/>
      <c r="CL230" s="7"/>
      <c r="CM230" s="7"/>
      <c r="CN230" s="7"/>
      <c r="CO230" s="7"/>
      <c r="CP230" s="7"/>
      <c r="CQ230" s="7"/>
      <c r="CR230" s="7"/>
    </row>
    <row r="231" spans="1:135" ht="17.25" customHeight="1">
      <c r="A231" s="7"/>
      <c r="B231" s="7"/>
      <c r="C231" s="6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31" s="61"/>
      <c r="E231" s="61"/>
      <c r="F231" s="61"/>
      <c r="G231" s="61"/>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47"/>
      <c r="BO231" s="7"/>
      <c r="BP231" s="7"/>
      <c r="BQ231" s="61" t="s">
        <v>0</v>
      </c>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row>
    <row r="232" spans="1:135" ht="17.25" customHeight="1">
      <c r="A232" s="7"/>
      <c r="B232" s="39"/>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47"/>
      <c r="BO232" s="7"/>
      <c r="BP232" s="39"/>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row>
    <row r="233" spans="1:135" ht="17.25" customHeight="1">
      <c r="A233" s="7"/>
      <c r="B233" s="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O233" s="7"/>
      <c r="BP233" s="7"/>
      <c r="BQ233" s="61"/>
      <c r="BR233" s="61"/>
      <c r="BS233" s="61"/>
      <c r="BT233" s="61"/>
      <c r="BU233" s="61"/>
      <c r="BV233" s="61"/>
      <c r="BW233" s="61"/>
      <c r="BX233" s="61"/>
      <c r="BY233" s="61"/>
      <c r="BZ233" s="61"/>
      <c r="CA233" s="61"/>
      <c r="CB233" s="61"/>
      <c r="CC233" s="61"/>
      <c r="CD233" s="61"/>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row>
    <row r="234" spans="1:135" ht="17.25" customHeight="1">
      <c r="A234" s="7"/>
      <c r="B234" s="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O234" s="7"/>
      <c r="BP234" s="7"/>
      <c r="BQ234" s="61"/>
      <c r="BR234" s="61"/>
      <c r="BS234" s="61"/>
      <c r="BT234" s="61"/>
      <c r="BU234" s="61"/>
      <c r="BV234" s="61"/>
      <c r="BW234" s="61"/>
      <c r="BX234" s="61"/>
      <c r="BY234" s="61"/>
      <c r="BZ234" s="61"/>
      <c r="CA234" s="61"/>
      <c r="CB234" s="61"/>
      <c r="CC234" s="61"/>
      <c r="CD234" s="61"/>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row>
    <row r="235" spans="1:135" ht="17.25" customHeight="1">
      <c r="A235" s="7"/>
      <c r="B235" s="39"/>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O235" s="7"/>
      <c r="BP235" s="39"/>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row>
    <row r="236" spans="1:135" ht="17.2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row>
    <row r="237" spans="1:135" ht="18.75" customHeight="1">
      <c r="A237" s="7"/>
      <c r="B237" s="7"/>
      <c r="C237" s="44" t="s">
        <v>51</v>
      </c>
      <c r="D237" s="7"/>
      <c r="E237" s="7"/>
      <c r="F237" s="7"/>
      <c r="G237" s="7"/>
      <c r="H237" s="7"/>
      <c r="I237" s="7"/>
      <c r="J237" s="7"/>
      <c r="K237" s="7"/>
      <c r="L237" s="7"/>
      <c r="M237" s="7"/>
      <c r="N237" s="7"/>
      <c r="O237" s="7"/>
      <c r="P237" s="7"/>
      <c r="Q237" s="7"/>
      <c r="R237" s="88"/>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37"/>
      <c r="BE237" s="7"/>
      <c r="BF237" s="7"/>
      <c r="BG237" s="7"/>
      <c r="BH237" s="7"/>
      <c r="BI237" s="7"/>
      <c r="BK237" s="431"/>
      <c r="BO237" s="7"/>
      <c r="BP237" s="7"/>
      <c r="BQ237" s="44" t="s">
        <v>51</v>
      </c>
      <c r="BR237" s="7"/>
      <c r="BS237" s="7"/>
      <c r="BT237" s="7"/>
      <c r="BU237" s="7"/>
      <c r="BV237" s="7"/>
      <c r="BW237" s="7"/>
      <c r="BX237" s="7"/>
      <c r="BY237" s="7"/>
      <c r="BZ237" s="7"/>
      <c r="CA237" s="7"/>
      <c r="CB237" s="7"/>
      <c r="CC237" s="7"/>
      <c r="CD237" s="7"/>
      <c r="CE237" s="7"/>
      <c r="CF237" s="88"/>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37"/>
      <c r="DS237" s="7"/>
      <c r="DT237" s="7"/>
      <c r="DU237" s="7"/>
      <c r="DV237" s="7"/>
      <c r="DW237" s="7"/>
      <c r="DY237" s="572"/>
    </row>
    <row r="238" spans="1:135" ht="18.75" customHeight="1">
      <c r="B238" s="7"/>
      <c r="C238" s="62"/>
      <c r="D238" s="73"/>
      <c r="E238" s="73"/>
      <c r="F238" s="73"/>
      <c r="G238" s="73"/>
      <c r="H238" s="73"/>
      <c r="I238" s="73"/>
      <c r="J238" s="73"/>
      <c r="K238" s="73"/>
      <c r="L238" s="73"/>
      <c r="M238" s="73"/>
      <c r="N238" s="73"/>
      <c r="O238" s="73"/>
      <c r="P238" s="73"/>
      <c r="Q238" s="73"/>
      <c r="R238" s="73"/>
      <c r="S238" s="73"/>
      <c r="T238" s="73"/>
      <c r="U238" s="73"/>
      <c r="V238" s="73"/>
      <c r="W238" s="73"/>
      <c r="X238" s="73"/>
      <c r="Y238" s="73"/>
      <c r="Z238" s="73"/>
      <c r="AA238" s="73"/>
      <c r="AB238" s="73"/>
      <c r="AC238" s="73"/>
      <c r="AD238" s="73"/>
      <c r="AE238" s="73"/>
      <c r="AF238" s="73"/>
      <c r="AG238" s="73"/>
      <c r="AH238" s="73"/>
      <c r="AI238" s="73"/>
      <c r="AJ238" s="73"/>
      <c r="AK238" s="73"/>
      <c r="AL238" s="73"/>
      <c r="AM238" s="73"/>
      <c r="AN238" s="73"/>
      <c r="AO238" s="73"/>
      <c r="AP238" s="73"/>
      <c r="AQ238" s="73"/>
      <c r="AR238" s="73"/>
      <c r="AS238" s="73"/>
      <c r="AT238" s="73"/>
      <c r="AU238" s="73"/>
      <c r="AV238" s="73"/>
      <c r="AW238" s="73"/>
      <c r="AX238" s="73"/>
      <c r="AY238" s="73"/>
      <c r="AZ238" s="73"/>
      <c r="BA238" s="73"/>
      <c r="BB238" s="73"/>
      <c r="BC238" s="73"/>
      <c r="BD238" s="73"/>
      <c r="BE238" s="73"/>
      <c r="BF238" s="73"/>
      <c r="BG238" s="73"/>
      <c r="BH238" s="73"/>
      <c r="BI238" s="73"/>
      <c r="BJ238" s="73"/>
      <c r="BK238" s="404"/>
      <c r="BL238" s="7"/>
      <c r="BM238" s="7"/>
      <c r="BP238" s="7"/>
      <c r="BQ238" s="62"/>
      <c r="BR238" s="73"/>
      <c r="BS238" s="73"/>
      <c r="BT238" s="73"/>
      <c r="BU238" s="73"/>
      <c r="BV238" s="73"/>
      <c r="BW238" s="73"/>
      <c r="BX238" s="73"/>
      <c r="BY238" s="73"/>
      <c r="BZ238" s="73"/>
      <c r="CA238" s="73"/>
      <c r="CB238" s="73"/>
      <c r="CC238" s="73"/>
      <c r="CD238" s="73"/>
      <c r="CE238" s="73"/>
      <c r="CF238" s="73"/>
      <c r="CG238" s="73"/>
      <c r="CH238" s="73"/>
      <c r="CI238" s="73"/>
      <c r="CJ238" s="73"/>
      <c r="CK238" s="73"/>
      <c r="CL238" s="73"/>
      <c r="CM238" s="73"/>
      <c r="CN238" s="73"/>
      <c r="CO238" s="73"/>
      <c r="CP238" s="73"/>
      <c r="CQ238" s="73"/>
      <c r="CR238" s="73"/>
      <c r="CS238" s="73"/>
      <c r="CT238" s="73"/>
      <c r="CU238" s="73"/>
      <c r="CV238" s="73"/>
      <c r="CW238" s="73"/>
      <c r="CX238" s="73"/>
      <c r="CY238" s="73"/>
      <c r="CZ238" s="73"/>
      <c r="DA238" s="73"/>
      <c r="DB238" s="73"/>
      <c r="DC238" s="73"/>
      <c r="DD238" s="73"/>
      <c r="DE238" s="73"/>
      <c r="DF238" s="73"/>
      <c r="DG238" s="73"/>
      <c r="DH238" s="73"/>
      <c r="DI238" s="73"/>
      <c r="DJ238" s="73"/>
      <c r="DK238" s="73"/>
      <c r="DL238" s="73"/>
      <c r="DM238" s="73"/>
      <c r="DN238" s="73"/>
      <c r="DO238" s="73"/>
      <c r="DP238" s="73"/>
      <c r="DQ238" s="73"/>
      <c r="DR238" s="73"/>
      <c r="DS238" s="73"/>
      <c r="DT238" s="73"/>
      <c r="DU238" s="73"/>
      <c r="DV238" s="73"/>
      <c r="DW238" s="73"/>
      <c r="DX238" s="73"/>
      <c r="DY238" s="404"/>
      <c r="DZ238" s="7"/>
      <c r="EA238" s="7"/>
    </row>
    <row r="239" spans="1:135" ht="18.75" customHeight="1">
      <c r="B239" s="7"/>
      <c r="C239" s="63"/>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335"/>
      <c r="BL239" s="7"/>
      <c r="BM239" s="7"/>
      <c r="BP239" s="7"/>
      <c r="BQ239" s="63"/>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335"/>
      <c r="DZ239" s="7"/>
      <c r="EA239" s="7"/>
    </row>
    <row r="240" spans="1:135" ht="15" customHeight="1">
      <c r="B240" s="7"/>
      <c r="C240" s="63"/>
      <c r="D240" s="74"/>
      <c r="E240" s="91"/>
      <c r="F240" s="91"/>
      <c r="G240" s="91"/>
      <c r="H240" s="91"/>
      <c r="I240" s="91"/>
      <c r="J240" s="91"/>
      <c r="K240" s="91"/>
      <c r="L240" s="91"/>
      <c r="M240" s="91"/>
      <c r="N240" s="91"/>
      <c r="O240" s="91"/>
      <c r="P240" s="91"/>
      <c r="Q240" s="91"/>
      <c r="R240" s="211"/>
      <c r="S240" s="7"/>
      <c r="T240" s="7"/>
      <c r="U240" s="7"/>
      <c r="V240" s="7"/>
      <c r="W240" s="7"/>
      <c r="X240" s="7"/>
      <c r="Y240" s="7"/>
      <c r="Z240" s="7"/>
      <c r="AA240" s="7"/>
      <c r="AB240" s="7"/>
      <c r="AC240" s="7"/>
      <c r="AD240" s="74"/>
      <c r="AE240" s="91"/>
      <c r="AF240" s="91"/>
      <c r="AG240" s="91"/>
      <c r="AH240" s="91"/>
      <c r="AI240" s="91"/>
      <c r="AJ240" s="91"/>
      <c r="AK240" s="91"/>
      <c r="AL240" s="91"/>
      <c r="AM240" s="91"/>
      <c r="AN240" s="91"/>
      <c r="AO240" s="91"/>
      <c r="AP240" s="91"/>
      <c r="AQ240" s="91"/>
      <c r="AR240" s="211"/>
      <c r="AS240" s="7"/>
      <c r="AT240" s="74"/>
      <c r="AU240" s="91"/>
      <c r="AV240" s="91"/>
      <c r="AW240" s="91"/>
      <c r="AX240" s="91"/>
      <c r="AY240" s="91"/>
      <c r="AZ240" s="91"/>
      <c r="BA240" s="91"/>
      <c r="BB240" s="91"/>
      <c r="BC240" s="91"/>
      <c r="BD240" s="91"/>
      <c r="BE240" s="91"/>
      <c r="BF240" s="91"/>
      <c r="BG240" s="91"/>
      <c r="BH240" s="91"/>
      <c r="BI240" s="91"/>
      <c r="BJ240" s="211"/>
      <c r="BK240" s="335"/>
      <c r="BL240" s="7"/>
      <c r="BM240" s="7"/>
      <c r="BP240" s="7"/>
      <c r="BQ240" s="63"/>
      <c r="BR240" s="74" t="s">
        <v>443</v>
      </c>
      <c r="BS240" s="91"/>
      <c r="BT240" s="91"/>
      <c r="BU240" s="91"/>
      <c r="BV240" s="91"/>
      <c r="BW240" s="91"/>
      <c r="BX240" s="91"/>
      <c r="BY240" s="91"/>
      <c r="BZ240" s="91"/>
      <c r="CA240" s="91"/>
      <c r="CB240" s="91"/>
      <c r="CC240" s="91"/>
      <c r="CD240" s="91"/>
      <c r="CE240" s="91"/>
      <c r="CF240" s="211"/>
      <c r="CG240" s="7"/>
      <c r="CH240" s="7"/>
      <c r="CI240" s="7"/>
      <c r="CJ240" s="7"/>
      <c r="CK240" s="7"/>
      <c r="CL240" s="7"/>
      <c r="CM240" s="7"/>
      <c r="CN240" s="7"/>
      <c r="CO240" s="7"/>
      <c r="CP240" s="7"/>
      <c r="CQ240" s="7"/>
      <c r="CR240" s="74" t="s">
        <v>229</v>
      </c>
      <c r="CS240" s="91"/>
      <c r="CT240" s="91"/>
      <c r="CU240" s="91"/>
      <c r="CV240" s="91"/>
      <c r="CW240" s="91"/>
      <c r="CX240" s="91"/>
      <c r="CY240" s="91"/>
      <c r="CZ240" s="91"/>
      <c r="DA240" s="91"/>
      <c r="DB240" s="91"/>
      <c r="DC240" s="91"/>
      <c r="DD240" s="91"/>
      <c r="DE240" s="91"/>
      <c r="DF240" s="211"/>
      <c r="DG240" s="7"/>
      <c r="DH240" s="74" t="s">
        <v>100</v>
      </c>
      <c r="DI240" s="91"/>
      <c r="DJ240" s="91"/>
      <c r="DK240" s="91"/>
      <c r="DL240" s="91"/>
      <c r="DM240" s="91"/>
      <c r="DN240" s="91"/>
      <c r="DO240" s="91"/>
      <c r="DP240" s="91"/>
      <c r="DQ240" s="91"/>
      <c r="DR240" s="91"/>
      <c r="DS240" s="91"/>
      <c r="DT240" s="91"/>
      <c r="DU240" s="91"/>
      <c r="DV240" s="91"/>
      <c r="DW240" s="91"/>
      <c r="DX240" s="211"/>
      <c r="DY240" s="335"/>
      <c r="DZ240" s="7"/>
      <c r="EA240" s="7"/>
    </row>
    <row r="241" spans="2:131" ht="15" customHeight="1">
      <c r="B241" s="7"/>
      <c r="C241" s="63"/>
      <c r="D241" s="75"/>
      <c r="E241" s="97"/>
      <c r="F241" s="97"/>
      <c r="G241" s="97"/>
      <c r="H241" s="97"/>
      <c r="I241" s="97"/>
      <c r="J241" s="97"/>
      <c r="K241" s="97"/>
      <c r="L241" s="97"/>
      <c r="M241" s="97"/>
      <c r="N241" s="97"/>
      <c r="O241" s="97"/>
      <c r="P241" s="97"/>
      <c r="Q241" s="97"/>
      <c r="R241" s="214"/>
      <c r="S241" s="7"/>
      <c r="T241" s="7"/>
      <c r="U241" s="7"/>
      <c r="V241" s="7"/>
      <c r="W241" s="7"/>
      <c r="X241" s="7"/>
      <c r="Y241" s="7"/>
      <c r="Z241" s="7"/>
      <c r="AA241" s="7"/>
      <c r="AB241" s="7"/>
      <c r="AC241" s="7"/>
      <c r="AD241" s="75"/>
      <c r="AE241" s="97"/>
      <c r="AF241" s="97"/>
      <c r="AG241" s="97"/>
      <c r="AH241" s="97"/>
      <c r="AI241" s="97"/>
      <c r="AJ241" s="97"/>
      <c r="AK241" s="97"/>
      <c r="AL241" s="97"/>
      <c r="AM241" s="97"/>
      <c r="AN241" s="97"/>
      <c r="AO241" s="97"/>
      <c r="AP241" s="97"/>
      <c r="AQ241" s="97"/>
      <c r="AR241" s="214"/>
      <c r="AS241" s="7"/>
      <c r="AT241" s="75"/>
      <c r="AU241" s="97"/>
      <c r="AV241" s="97"/>
      <c r="AW241" s="97"/>
      <c r="AX241" s="97"/>
      <c r="AY241" s="97"/>
      <c r="AZ241" s="97"/>
      <c r="BA241" s="97"/>
      <c r="BB241" s="97"/>
      <c r="BC241" s="97"/>
      <c r="BD241" s="97"/>
      <c r="BE241" s="97"/>
      <c r="BF241" s="97"/>
      <c r="BG241" s="97"/>
      <c r="BH241" s="97"/>
      <c r="BI241" s="97"/>
      <c r="BJ241" s="214"/>
      <c r="BK241" s="335"/>
      <c r="BL241" s="7"/>
      <c r="BM241" s="7"/>
      <c r="BP241" s="7"/>
      <c r="BQ241" s="63"/>
      <c r="BR241" s="75" t="s">
        <v>355</v>
      </c>
      <c r="BS241" s="97"/>
      <c r="BT241" s="97"/>
      <c r="BU241" s="97"/>
      <c r="BV241" s="97"/>
      <c r="BW241" s="97"/>
      <c r="BX241" s="97"/>
      <c r="BY241" s="97"/>
      <c r="BZ241" s="97"/>
      <c r="CA241" s="97"/>
      <c r="CB241" s="97"/>
      <c r="CC241" s="97"/>
      <c r="CD241" s="97"/>
      <c r="CE241" s="97"/>
      <c r="CF241" s="214"/>
      <c r="CG241" s="7"/>
      <c r="CH241" s="7"/>
      <c r="CI241" s="7"/>
      <c r="CJ241" s="7"/>
      <c r="CK241" s="7"/>
      <c r="CL241" s="7"/>
      <c r="CM241" s="7"/>
      <c r="CN241" s="7"/>
      <c r="CO241" s="7"/>
      <c r="CP241" s="7"/>
      <c r="CQ241" s="7"/>
      <c r="CR241" s="75"/>
      <c r="CS241" s="97"/>
      <c r="CT241" s="97"/>
      <c r="CU241" s="97"/>
      <c r="CV241" s="97"/>
      <c r="CW241" s="97"/>
      <c r="CX241" s="97"/>
      <c r="CY241" s="97"/>
      <c r="CZ241" s="97"/>
      <c r="DA241" s="97"/>
      <c r="DB241" s="97"/>
      <c r="DC241" s="97"/>
      <c r="DD241" s="97"/>
      <c r="DE241" s="97"/>
      <c r="DF241" s="214"/>
      <c r="DG241" s="7"/>
      <c r="DH241" s="75"/>
      <c r="DI241" s="97"/>
      <c r="DJ241" s="97"/>
      <c r="DK241" s="97"/>
      <c r="DL241" s="97"/>
      <c r="DM241" s="97"/>
      <c r="DN241" s="97"/>
      <c r="DO241" s="97"/>
      <c r="DP241" s="97"/>
      <c r="DQ241" s="97"/>
      <c r="DR241" s="97"/>
      <c r="DS241" s="97"/>
      <c r="DT241" s="97"/>
      <c r="DU241" s="97"/>
      <c r="DV241" s="97"/>
      <c r="DW241" s="97"/>
      <c r="DX241" s="214"/>
      <c r="DY241" s="335"/>
      <c r="DZ241" s="7"/>
      <c r="EA241" s="7"/>
    </row>
    <row r="242" spans="2:131" ht="15" customHeight="1">
      <c r="B242" s="7"/>
      <c r="C242" s="63"/>
      <c r="D242" s="75"/>
      <c r="E242" s="97"/>
      <c r="F242" s="97"/>
      <c r="G242" s="97"/>
      <c r="H242" s="97"/>
      <c r="I242" s="97"/>
      <c r="J242" s="97"/>
      <c r="K242" s="97"/>
      <c r="L242" s="97"/>
      <c r="M242" s="97"/>
      <c r="N242" s="97"/>
      <c r="O242" s="97"/>
      <c r="P242" s="97"/>
      <c r="Q242" s="97"/>
      <c r="R242" s="214"/>
      <c r="S242" s="7"/>
      <c r="T242" s="7"/>
      <c r="U242" s="7"/>
      <c r="V242" s="7"/>
      <c r="W242" s="7"/>
      <c r="X242" s="7"/>
      <c r="Y242" s="7"/>
      <c r="Z242" s="7"/>
      <c r="AA242" s="7"/>
      <c r="AB242" s="7"/>
      <c r="AC242" s="7"/>
      <c r="AD242" s="75"/>
      <c r="AE242" s="97"/>
      <c r="AF242" s="97"/>
      <c r="AG242" s="97"/>
      <c r="AH242" s="97"/>
      <c r="AI242" s="97"/>
      <c r="AJ242" s="97"/>
      <c r="AK242" s="97"/>
      <c r="AL242" s="97"/>
      <c r="AM242" s="97"/>
      <c r="AN242" s="97"/>
      <c r="AO242" s="97"/>
      <c r="AP242" s="97"/>
      <c r="AQ242" s="97"/>
      <c r="AR242" s="214"/>
      <c r="AS242" s="7"/>
      <c r="AT242" s="75"/>
      <c r="AU242" s="97"/>
      <c r="AV242" s="97"/>
      <c r="AW242" s="97"/>
      <c r="AX242" s="97"/>
      <c r="AY242" s="97"/>
      <c r="AZ242" s="97"/>
      <c r="BA242" s="97"/>
      <c r="BB242" s="97"/>
      <c r="BC242" s="97"/>
      <c r="BD242" s="97"/>
      <c r="BE242" s="97"/>
      <c r="BF242" s="97"/>
      <c r="BG242" s="97"/>
      <c r="BH242" s="97"/>
      <c r="BI242" s="97"/>
      <c r="BJ242" s="214"/>
      <c r="BK242" s="335"/>
      <c r="BL242" s="7"/>
      <c r="BM242" s="7"/>
      <c r="BP242" s="7"/>
      <c r="BQ242" s="63"/>
      <c r="BR242" s="75" t="s">
        <v>452</v>
      </c>
      <c r="BS242" s="97"/>
      <c r="BT242" s="97"/>
      <c r="BU242" s="97"/>
      <c r="BV242" s="97"/>
      <c r="BW242" s="97"/>
      <c r="BX242" s="97"/>
      <c r="BY242" s="97"/>
      <c r="BZ242" s="97"/>
      <c r="CA242" s="97"/>
      <c r="CB242" s="97"/>
      <c r="CC242" s="97"/>
      <c r="CD242" s="97"/>
      <c r="CE242" s="97"/>
      <c r="CF242" s="214"/>
      <c r="CG242" s="7"/>
      <c r="CH242" s="7"/>
      <c r="CI242" s="7"/>
      <c r="CJ242" s="7"/>
      <c r="CK242" s="7"/>
      <c r="CL242" s="7"/>
      <c r="CM242" s="7"/>
      <c r="CN242" s="7"/>
      <c r="CO242" s="7"/>
      <c r="CP242" s="7"/>
      <c r="CQ242" s="7"/>
      <c r="CR242" s="75"/>
      <c r="CS242" s="97"/>
      <c r="CT242" s="97"/>
      <c r="CU242" s="97"/>
      <c r="CV242" s="97"/>
      <c r="CW242" s="97"/>
      <c r="CX242" s="97"/>
      <c r="CY242" s="97"/>
      <c r="CZ242" s="97"/>
      <c r="DA242" s="97"/>
      <c r="DB242" s="97"/>
      <c r="DC242" s="97"/>
      <c r="DD242" s="97"/>
      <c r="DE242" s="97"/>
      <c r="DF242" s="214"/>
      <c r="DG242" s="7"/>
      <c r="DH242" s="75"/>
      <c r="DI242" s="97"/>
      <c r="DJ242" s="97"/>
      <c r="DK242" s="97"/>
      <c r="DL242" s="97"/>
      <c r="DM242" s="97"/>
      <c r="DN242" s="97"/>
      <c r="DO242" s="97"/>
      <c r="DP242" s="97"/>
      <c r="DQ242" s="97"/>
      <c r="DR242" s="97"/>
      <c r="DS242" s="97"/>
      <c r="DT242" s="97"/>
      <c r="DU242" s="97"/>
      <c r="DV242" s="97"/>
      <c r="DW242" s="97"/>
      <c r="DX242" s="214"/>
      <c r="DY242" s="335"/>
      <c r="DZ242" s="7"/>
      <c r="EA242" s="7"/>
    </row>
    <row r="243" spans="2:131" ht="15" customHeight="1">
      <c r="B243" s="7"/>
      <c r="C243" s="63"/>
      <c r="D243" s="75"/>
      <c r="E243" s="97"/>
      <c r="F243" s="97"/>
      <c r="G243" s="97"/>
      <c r="H243" s="97"/>
      <c r="I243" s="97"/>
      <c r="J243" s="97"/>
      <c r="K243" s="97"/>
      <c r="L243" s="97"/>
      <c r="M243" s="97"/>
      <c r="N243" s="97"/>
      <c r="O243" s="97"/>
      <c r="P243" s="97"/>
      <c r="Q243" s="97"/>
      <c r="R243" s="214"/>
      <c r="S243" s="7"/>
      <c r="T243" s="7"/>
      <c r="U243" s="7"/>
      <c r="V243" s="7"/>
      <c r="W243" s="7"/>
      <c r="X243" s="7"/>
      <c r="Y243" s="7"/>
      <c r="Z243" s="7"/>
      <c r="AA243" s="7"/>
      <c r="AB243" s="7"/>
      <c r="AC243" s="7"/>
      <c r="AD243" s="75"/>
      <c r="AE243" s="97"/>
      <c r="AF243" s="97"/>
      <c r="AG243" s="97"/>
      <c r="AH243" s="97"/>
      <c r="AI243" s="97"/>
      <c r="AJ243" s="97"/>
      <c r="AK243" s="97"/>
      <c r="AL243" s="97"/>
      <c r="AM243" s="97"/>
      <c r="AN243" s="97"/>
      <c r="AO243" s="97"/>
      <c r="AP243" s="97"/>
      <c r="AQ243" s="97"/>
      <c r="AR243" s="214"/>
      <c r="AS243" s="7"/>
      <c r="AT243" s="75"/>
      <c r="AU243" s="97"/>
      <c r="AV243" s="97"/>
      <c r="AW243" s="97"/>
      <c r="AX243" s="97"/>
      <c r="AY243" s="97"/>
      <c r="AZ243" s="97"/>
      <c r="BA243" s="97"/>
      <c r="BB243" s="97"/>
      <c r="BC243" s="97"/>
      <c r="BD243" s="97"/>
      <c r="BE243" s="97"/>
      <c r="BF243" s="97"/>
      <c r="BG243" s="97"/>
      <c r="BH243" s="97"/>
      <c r="BI243" s="97"/>
      <c r="BJ243" s="214"/>
      <c r="BK243" s="335"/>
      <c r="BL243" s="7"/>
      <c r="BM243" s="7"/>
      <c r="BP243" s="7"/>
      <c r="BQ243" s="63"/>
      <c r="BR243" s="75" t="s">
        <v>434</v>
      </c>
      <c r="BS243" s="97"/>
      <c r="BT243" s="97"/>
      <c r="BU243" s="97"/>
      <c r="BV243" s="97"/>
      <c r="BW243" s="97"/>
      <c r="BX243" s="97"/>
      <c r="BY243" s="97"/>
      <c r="BZ243" s="97"/>
      <c r="CA243" s="97"/>
      <c r="CB243" s="97"/>
      <c r="CC243" s="97"/>
      <c r="CD243" s="97"/>
      <c r="CE243" s="97"/>
      <c r="CF243" s="214"/>
      <c r="CG243" s="7"/>
      <c r="CH243" s="7"/>
      <c r="CI243" s="7"/>
      <c r="CJ243" s="7"/>
      <c r="CK243" s="7"/>
      <c r="CL243" s="7"/>
      <c r="CM243" s="7"/>
      <c r="CN243" s="7"/>
      <c r="CO243" s="7"/>
      <c r="CP243" s="7"/>
      <c r="CQ243" s="7"/>
      <c r="CR243" s="75"/>
      <c r="CS243" s="97"/>
      <c r="CT243" s="97"/>
      <c r="CU243" s="97"/>
      <c r="CV243" s="97"/>
      <c r="CW243" s="97"/>
      <c r="CX243" s="97"/>
      <c r="CY243" s="97"/>
      <c r="CZ243" s="97"/>
      <c r="DA243" s="97"/>
      <c r="DB243" s="97"/>
      <c r="DC243" s="97"/>
      <c r="DD243" s="97"/>
      <c r="DE243" s="97"/>
      <c r="DF243" s="214"/>
      <c r="DG243" s="7"/>
      <c r="DH243" s="75"/>
      <c r="DI243" s="97"/>
      <c r="DJ243" s="97"/>
      <c r="DK243" s="97"/>
      <c r="DL243" s="97"/>
      <c r="DM243" s="97"/>
      <c r="DN243" s="97"/>
      <c r="DO243" s="97"/>
      <c r="DP243" s="97"/>
      <c r="DQ243" s="97"/>
      <c r="DR243" s="97"/>
      <c r="DS243" s="97"/>
      <c r="DT243" s="97"/>
      <c r="DU243" s="97"/>
      <c r="DV243" s="97"/>
      <c r="DW243" s="97"/>
      <c r="DX243" s="214"/>
      <c r="DY243" s="335"/>
      <c r="DZ243" s="7"/>
      <c r="EA243" s="7"/>
    </row>
    <row r="244" spans="2:131" ht="15" customHeight="1">
      <c r="B244" s="7"/>
      <c r="C244" s="63"/>
      <c r="D244" s="75"/>
      <c r="E244" s="97"/>
      <c r="F244" s="97"/>
      <c r="G244" s="97"/>
      <c r="H244" s="97"/>
      <c r="I244" s="97"/>
      <c r="J244" s="97"/>
      <c r="K244" s="97"/>
      <c r="L244" s="97"/>
      <c r="M244" s="97"/>
      <c r="N244" s="97"/>
      <c r="O244" s="97"/>
      <c r="P244" s="97"/>
      <c r="Q244" s="97"/>
      <c r="R244" s="214"/>
      <c r="S244" s="7"/>
      <c r="T244" s="7"/>
      <c r="U244" s="7"/>
      <c r="V244" s="7"/>
      <c r="W244" s="7"/>
      <c r="X244" s="7"/>
      <c r="Y244" s="7"/>
      <c r="Z244" s="7"/>
      <c r="AA244" s="7"/>
      <c r="AB244" s="7"/>
      <c r="AC244" s="7"/>
      <c r="AD244" s="75"/>
      <c r="AE244" s="97"/>
      <c r="AF244" s="97"/>
      <c r="AG244" s="97"/>
      <c r="AH244" s="97"/>
      <c r="AI244" s="97"/>
      <c r="AJ244" s="97"/>
      <c r="AK244" s="97"/>
      <c r="AL244" s="97"/>
      <c r="AM244" s="97"/>
      <c r="AN244" s="97"/>
      <c r="AO244" s="97"/>
      <c r="AP244" s="97"/>
      <c r="AQ244" s="97"/>
      <c r="AR244" s="214"/>
      <c r="AS244" s="7"/>
      <c r="AT244" s="75"/>
      <c r="AU244" s="97"/>
      <c r="AV244" s="97"/>
      <c r="AW244" s="97"/>
      <c r="AX244" s="97"/>
      <c r="AY244" s="97"/>
      <c r="AZ244" s="97"/>
      <c r="BA244" s="97"/>
      <c r="BB244" s="97"/>
      <c r="BC244" s="97"/>
      <c r="BD244" s="97"/>
      <c r="BE244" s="97"/>
      <c r="BF244" s="97"/>
      <c r="BG244" s="97"/>
      <c r="BH244" s="97"/>
      <c r="BI244" s="97"/>
      <c r="BJ244" s="214"/>
      <c r="BK244" s="335"/>
      <c r="BL244" s="7"/>
      <c r="BM244" s="7"/>
      <c r="BP244" s="7"/>
      <c r="BQ244" s="63"/>
      <c r="BR244" s="75" t="s">
        <v>249</v>
      </c>
      <c r="BS244" s="97"/>
      <c r="BT244" s="97"/>
      <c r="BU244" s="97"/>
      <c r="BV244" s="97"/>
      <c r="BW244" s="97"/>
      <c r="BX244" s="97"/>
      <c r="BY244" s="97"/>
      <c r="BZ244" s="97"/>
      <c r="CA244" s="97"/>
      <c r="CB244" s="97"/>
      <c r="CC244" s="97"/>
      <c r="CD244" s="97"/>
      <c r="CE244" s="97"/>
      <c r="CF244" s="214"/>
      <c r="CG244" s="7"/>
      <c r="CH244" s="7"/>
      <c r="CI244" s="7"/>
      <c r="CJ244" s="7"/>
      <c r="CK244" s="7"/>
      <c r="CL244" s="7"/>
      <c r="CM244" s="7"/>
      <c r="CN244" s="7"/>
      <c r="CO244" s="7"/>
      <c r="CP244" s="7"/>
      <c r="CQ244" s="7"/>
      <c r="CR244" s="75"/>
      <c r="CS244" s="97"/>
      <c r="CT244" s="97"/>
      <c r="CU244" s="97"/>
      <c r="CV244" s="97"/>
      <c r="CW244" s="97"/>
      <c r="CX244" s="97"/>
      <c r="CY244" s="97"/>
      <c r="CZ244" s="97"/>
      <c r="DA244" s="97"/>
      <c r="DB244" s="97"/>
      <c r="DC244" s="97"/>
      <c r="DD244" s="97"/>
      <c r="DE244" s="97"/>
      <c r="DF244" s="214"/>
      <c r="DG244" s="7"/>
      <c r="DH244" s="75"/>
      <c r="DI244" s="97"/>
      <c r="DJ244" s="97"/>
      <c r="DK244" s="97"/>
      <c r="DL244" s="97"/>
      <c r="DM244" s="97"/>
      <c r="DN244" s="97"/>
      <c r="DO244" s="97"/>
      <c r="DP244" s="97"/>
      <c r="DQ244" s="97"/>
      <c r="DR244" s="97"/>
      <c r="DS244" s="97"/>
      <c r="DT244" s="97"/>
      <c r="DU244" s="97"/>
      <c r="DV244" s="97"/>
      <c r="DW244" s="97"/>
      <c r="DX244" s="214"/>
      <c r="DY244" s="335"/>
      <c r="DZ244" s="7"/>
      <c r="EA244" s="7"/>
    </row>
    <row r="245" spans="2:131" ht="15" customHeight="1">
      <c r="B245" s="7"/>
      <c r="C245" s="63"/>
      <c r="D245" s="75"/>
      <c r="E245" s="97"/>
      <c r="F245" s="97"/>
      <c r="G245" s="97"/>
      <c r="H245" s="97"/>
      <c r="I245" s="97"/>
      <c r="J245" s="97"/>
      <c r="K245" s="97"/>
      <c r="L245" s="97"/>
      <c r="M245" s="97"/>
      <c r="N245" s="97"/>
      <c r="O245" s="97"/>
      <c r="P245" s="97"/>
      <c r="Q245" s="97"/>
      <c r="R245" s="214"/>
      <c r="S245" s="7"/>
      <c r="T245" s="7"/>
      <c r="U245" s="7"/>
      <c r="V245" s="7"/>
      <c r="W245" s="7"/>
      <c r="X245" s="7"/>
      <c r="Y245" s="7"/>
      <c r="Z245" s="7"/>
      <c r="AA245" s="7"/>
      <c r="AB245" s="7"/>
      <c r="AC245" s="7"/>
      <c r="AD245" s="75"/>
      <c r="AE245" s="97"/>
      <c r="AF245" s="97"/>
      <c r="AG245" s="97"/>
      <c r="AH245" s="97"/>
      <c r="AI245" s="97"/>
      <c r="AJ245" s="97"/>
      <c r="AK245" s="97"/>
      <c r="AL245" s="97"/>
      <c r="AM245" s="97"/>
      <c r="AN245" s="97"/>
      <c r="AO245" s="97"/>
      <c r="AP245" s="97"/>
      <c r="AQ245" s="97"/>
      <c r="AR245" s="214"/>
      <c r="AS245" s="7"/>
      <c r="AT245" s="75"/>
      <c r="AU245" s="97"/>
      <c r="AV245" s="97"/>
      <c r="AW245" s="97"/>
      <c r="AX245" s="97"/>
      <c r="AY245" s="97"/>
      <c r="AZ245" s="97"/>
      <c r="BA245" s="97"/>
      <c r="BB245" s="97"/>
      <c r="BC245" s="97"/>
      <c r="BD245" s="97"/>
      <c r="BE245" s="97"/>
      <c r="BF245" s="97"/>
      <c r="BG245" s="97"/>
      <c r="BH245" s="97"/>
      <c r="BI245" s="97"/>
      <c r="BJ245" s="214"/>
      <c r="BK245" s="335"/>
      <c r="BL245" s="7"/>
      <c r="BM245" s="7"/>
      <c r="BP245" s="7"/>
      <c r="BQ245" s="63"/>
      <c r="BR245" s="75" t="s">
        <v>293</v>
      </c>
      <c r="BS245" s="97"/>
      <c r="BT245" s="97"/>
      <c r="BU245" s="97"/>
      <c r="BV245" s="97"/>
      <c r="BW245" s="97"/>
      <c r="BX245" s="97"/>
      <c r="BY245" s="97"/>
      <c r="BZ245" s="97"/>
      <c r="CA245" s="97"/>
      <c r="CB245" s="97"/>
      <c r="CC245" s="97"/>
      <c r="CD245" s="97"/>
      <c r="CE245" s="97"/>
      <c r="CF245" s="214"/>
      <c r="CG245" s="7"/>
      <c r="CH245" s="7"/>
      <c r="CI245" s="7"/>
      <c r="CJ245" s="7"/>
      <c r="CK245" s="7"/>
      <c r="CL245" s="7"/>
      <c r="CM245" s="7"/>
      <c r="CN245" s="7"/>
      <c r="CO245" s="7"/>
      <c r="CP245" s="7"/>
      <c r="CQ245" s="7"/>
      <c r="CR245" s="75"/>
      <c r="CS245" s="97"/>
      <c r="CT245" s="97"/>
      <c r="CU245" s="97"/>
      <c r="CV245" s="97"/>
      <c r="CW245" s="97"/>
      <c r="CX245" s="97"/>
      <c r="CY245" s="97"/>
      <c r="CZ245" s="97"/>
      <c r="DA245" s="97"/>
      <c r="DB245" s="97"/>
      <c r="DC245" s="97"/>
      <c r="DD245" s="97"/>
      <c r="DE245" s="97"/>
      <c r="DF245" s="214"/>
      <c r="DG245" s="7"/>
      <c r="DH245" s="75"/>
      <c r="DI245" s="97"/>
      <c r="DJ245" s="97"/>
      <c r="DK245" s="97"/>
      <c r="DL245" s="97"/>
      <c r="DM245" s="97"/>
      <c r="DN245" s="97"/>
      <c r="DO245" s="97"/>
      <c r="DP245" s="97"/>
      <c r="DQ245" s="97"/>
      <c r="DR245" s="97"/>
      <c r="DS245" s="97"/>
      <c r="DT245" s="97"/>
      <c r="DU245" s="97"/>
      <c r="DV245" s="97"/>
      <c r="DW245" s="97"/>
      <c r="DX245" s="214"/>
      <c r="DY245" s="335"/>
      <c r="DZ245" s="7"/>
      <c r="EA245" s="7"/>
    </row>
    <row r="246" spans="2:131" ht="15" customHeight="1">
      <c r="B246" s="7"/>
      <c r="C246" s="63"/>
      <c r="D246" s="75"/>
      <c r="E246" s="97"/>
      <c r="F246" s="97"/>
      <c r="G246" s="97"/>
      <c r="H246" s="97"/>
      <c r="I246" s="97"/>
      <c r="J246" s="97"/>
      <c r="K246" s="97"/>
      <c r="L246" s="97"/>
      <c r="M246" s="97"/>
      <c r="N246" s="97"/>
      <c r="O246" s="97"/>
      <c r="P246" s="97"/>
      <c r="Q246" s="97"/>
      <c r="R246" s="214"/>
      <c r="S246" s="7"/>
      <c r="T246" s="7"/>
      <c r="U246" s="7"/>
      <c r="V246" s="7"/>
      <c r="W246" s="7"/>
      <c r="X246" s="7"/>
      <c r="Y246" s="7"/>
      <c r="Z246" s="7"/>
      <c r="AA246" s="7"/>
      <c r="AB246" s="7"/>
      <c r="AC246" s="7"/>
      <c r="AD246" s="75"/>
      <c r="AE246" s="97"/>
      <c r="AF246" s="97"/>
      <c r="AG246" s="97"/>
      <c r="AH246" s="97"/>
      <c r="AI246" s="97"/>
      <c r="AJ246" s="97"/>
      <c r="AK246" s="97"/>
      <c r="AL246" s="97"/>
      <c r="AM246" s="97"/>
      <c r="AN246" s="97"/>
      <c r="AO246" s="97"/>
      <c r="AP246" s="97"/>
      <c r="AQ246" s="97"/>
      <c r="AR246" s="214"/>
      <c r="AS246" s="7"/>
      <c r="AT246" s="75"/>
      <c r="AU246" s="97"/>
      <c r="AV246" s="97"/>
      <c r="AW246" s="97"/>
      <c r="AX246" s="97"/>
      <c r="AY246" s="97"/>
      <c r="AZ246" s="97"/>
      <c r="BA246" s="97"/>
      <c r="BB246" s="97"/>
      <c r="BC246" s="97"/>
      <c r="BD246" s="97"/>
      <c r="BE246" s="97"/>
      <c r="BF246" s="97"/>
      <c r="BG246" s="97"/>
      <c r="BH246" s="97"/>
      <c r="BI246" s="97"/>
      <c r="BJ246" s="214"/>
      <c r="BK246" s="335"/>
      <c r="BL246" s="7"/>
      <c r="BM246" s="7"/>
      <c r="BP246" s="7"/>
      <c r="BQ246" s="63"/>
      <c r="BR246" s="75"/>
      <c r="BS246" s="97"/>
      <c r="BT246" s="97"/>
      <c r="BU246" s="97"/>
      <c r="BV246" s="97"/>
      <c r="BW246" s="97"/>
      <c r="BX246" s="97"/>
      <c r="BY246" s="97"/>
      <c r="BZ246" s="97"/>
      <c r="CA246" s="97"/>
      <c r="CB246" s="97"/>
      <c r="CC246" s="97"/>
      <c r="CD246" s="97"/>
      <c r="CE246" s="97"/>
      <c r="CF246" s="214"/>
      <c r="CG246" s="7"/>
      <c r="CH246" s="7"/>
      <c r="CI246" s="7"/>
      <c r="CJ246" s="7"/>
      <c r="CK246" s="7"/>
      <c r="CL246" s="7"/>
      <c r="CM246" s="7"/>
      <c r="CN246" s="7"/>
      <c r="CO246" s="7"/>
      <c r="CP246" s="7"/>
      <c r="CQ246" s="7"/>
      <c r="CR246" s="75"/>
      <c r="CS246" s="97"/>
      <c r="CT246" s="97"/>
      <c r="CU246" s="97"/>
      <c r="CV246" s="97"/>
      <c r="CW246" s="97"/>
      <c r="CX246" s="97"/>
      <c r="CY246" s="97"/>
      <c r="CZ246" s="97"/>
      <c r="DA246" s="97"/>
      <c r="DB246" s="97"/>
      <c r="DC246" s="97"/>
      <c r="DD246" s="97"/>
      <c r="DE246" s="97"/>
      <c r="DF246" s="214"/>
      <c r="DG246" s="7"/>
      <c r="DH246" s="75"/>
      <c r="DI246" s="97"/>
      <c r="DJ246" s="97"/>
      <c r="DK246" s="97"/>
      <c r="DL246" s="97"/>
      <c r="DM246" s="97"/>
      <c r="DN246" s="97"/>
      <c r="DO246" s="97"/>
      <c r="DP246" s="97"/>
      <c r="DQ246" s="97"/>
      <c r="DR246" s="97"/>
      <c r="DS246" s="97"/>
      <c r="DT246" s="97"/>
      <c r="DU246" s="97"/>
      <c r="DV246" s="97"/>
      <c r="DW246" s="97"/>
      <c r="DX246" s="214"/>
      <c r="DY246" s="335"/>
      <c r="DZ246" s="7"/>
      <c r="EA246" s="7"/>
    </row>
    <row r="247" spans="2:131" ht="15" customHeight="1">
      <c r="B247" s="7"/>
      <c r="C247" s="63"/>
      <c r="D247" s="76"/>
      <c r="E247" s="98"/>
      <c r="F247" s="98"/>
      <c r="G247" s="98"/>
      <c r="H247" s="98"/>
      <c r="I247" s="98"/>
      <c r="J247" s="98"/>
      <c r="K247" s="98"/>
      <c r="L247" s="98"/>
      <c r="M247" s="98"/>
      <c r="N247" s="98"/>
      <c r="O247" s="98"/>
      <c r="P247" s="98"/>
      <c r="Q247" s="98"/>
      <c r="R247" s="215"/>
      <c r="S247" s="7"/>
      <c r="T247" s="7"/>
      <c r="U247" s="7"/>
      <c r="V247" s="7"/>
      <c r="W247" s="7"/>
      <c r="X247" s="7"/>
      <c r="Y247" s="7"/>
      <c r="Z247" s="7"/>
      <c r="AA247" s="7"/>
      <c r="AB247" s="7"/>
      <c r="AC247" s="7"/>
      <c r="AD247" s="76"/>
      <c r="AE247" s="98"/>
      <c r="AF247" s="98"/>
      <c r="AG247" s="98"/>
      <c r="AH247" s="98"/>
      <c r="AI247" s="98"/>
      <c r="AJ247" s="98"/>
      <c r="AK247" s="98"/>
      <c r="AL247" s="98"/>
      <c r="AM247" s="98"/>
      <c r="AN247" s="98"/>
      <c r="AO247" s="98"/>
      <c r="AP247" s="98"/>
      <c r="AQ247" s="98"/>
      <c r="AR247" s="215"/>
      <c r="AS247" s="7"/>
      <c r="AT247" s="76"/>
      <c r="AU247" s="98"/>
      <c r="AV247" s="98"/>
      <c r="AW247" s="98"/>
      <c r="AX247" s="98"/>
      <c r="AY247" s="98"/>
      <c r="AZ247" s="98"/>
      <c r="BA247" s="98"/>
      <c r="BB247" s="98"/>
      <c r="BC247" s="98"/>
      <c r="BD247" s="98"/>
      <c r="BE247" s="98"/>
      <c r="BF247" s="98"/>
      <c r="BG247" s="98"/>
      <c r="BH247" s="98"/>
      <c r="BI247" s="98"/>
      <c r="BJ247" s="215"/>
      <c r="BK247" s="335"/>
      <c r="BL247" s="7"/>
      <c r="BM247" s="7"/>
      <c r="BP247" s="7"/>
      <c r="BQ247" s="63"/>
      <c r="BR247" s="76"/>
      <c r="BS247" s="98"/>
      <c r="BT247" s="98"/>
      <c r="BU247" s="98"/>
      <c r="BV247" s="98"/>
      <c r="BW247" s="98"/>
      <c r="BX247" s="98"/>
      <c r="BY247" s="98"/>
      <c r="BZ247" s="98"/>
      <c r="CA247" s="98"/>
      <c r="CB247" s="98"/>
      <c r="CC247" s="98"/>
      <c r="CD247" s="98"/>
      <c r="CE247" s="98"/>
      <c r="CF247" s="215"/>
      <c r="CG247" s="7"/>
      <c r="CH247" s="7"/>
      <c r="CI247" s="7"/>
      <c r="CJ247" s="7"/>
      <c r="CK247" s="7"/>
      <c r="CL247" s="7"/>
      <c r="CM247" s="7"/>
      <c r="CN247" s="7"/>
      <c r="CO247" s="7"/>
      <c r="CP247" s="7"/>
      <c r="CQ247" s="7"/>
      <c r="CR247" s="76"/>
      <c r="CS247" s="98"/>
      <c r="CT247" s="98"/>
      <c r="CU247" s="98"/>
      <c r="CV247" s="98"/>
      <c r="CW247" s="98"/>
      <c r="CX247" s="98"/>
      <c r="CY247" s="98"/>
      <c r="CZ247" s="98"/>
      <c r="DA247" s="98"/>
      <c r="DB247" s="98"/>
      <c r="DC247" s="98"/>
      <c r="DD247" s="98"/>
      <c r="DE247" s="98"/>
      <c r="DF247" s="215"/>
      <c r="DG247" s="7"/>
      <c r="DH247" s="76"/>
      <c r="DI247" s="98"/>
      <c r="DJ247" s="98"/>
      <c r="DK247" s="98"/>
      <c r="DL247" s="98"/>
      <c r="DM247" s="98"/>
      <c r="DN247" s="98"/>
      <c r="DO247" s="98"/>
      <c r="DP247" s="98"/>
      <c r="DQ247" s="98"/>
      <c r="DR247" s="98"/>
      <c r="DS247" s="98"/>
      <c r="DT247" s="98"/>
      <c r="DU247" s="98"/>
      <c r="DV247" s="98"/>
      <c r="DW247" s="98"/>
      <c r="DX247" s="215"/>
      <c r="DY247" s="335"/>
      <c r="DZ247" s="7"/>
      <c r="EA247" s="7"/>
    </row>
    <row r="248" spans="2:131" ht="18.75" customHeight="1">
      <c r="B248" s="7"/>
      <c r="C248" s="63"/>
      <c r="D248" s="77"/>
      <c r="E248" s="77"/>
      <c r="F248" s="77"/>
      <c r="G248" s="77"/>
      <c r="H248" s="77"/>
      <c r="I248" s="77"/>
      <c r="J248" s="77"/>
      <c r="K248" s="77"/>
      <c r="L248" s="77"/>
      <c r="M248" s="77"/>
      <c r="N248" s="77"/>
      <c r="O248" s="77"/>
      <c r="P248" s="77"/>
      <c r="Q248" s="77"/>
      <c r="R248" s="77"/>
      <c r="S248" s="7"/>
      <c r="T248" s="7"/>
      <c r="U248" s="7"/>
      <c r="V248" s="7"/>
      <c r="W248" s="7"/>
      <c r="X248" s="7"/>
      <c r="Y248" s="7"/>
      <c r="Z248" s="7"/>
      <c r="AA248" s="7"/>
      <c r="AB248" s="7"/>
      <c r="AC248" s="7"/>
      <c r="AD248" s="77"/>
      <c r="AE248" s="77"/>
      <c r="AF248" s="77"/>
      <c r="AG248" s="77"/>
      <c r="AH248" s="77"/>
      <c r="AI248" s="77"/>
      <c r="AJ248" s="77"/>
      <c r="AK248" s="77"/>
      <c r="AL248" s="77"/>
      <c r="AM248" s="77"/>
      <c r="AN248" s="77"/>
      <c r="AO248" s="77"/>
      <c r="AP248" s="77"/>
      <c r="AQ248" s="77"/>
      <c r="AR248" s="77"/>
      <c r="AS248" s="7"/>
      <c r="AT248" s="77"/>
      <c r="AU248" s="77"/>
      <c r="AV248" s="77"/>
      <c r="AW248" s="77"/>
      <c r="AX248" s="77"/>
      <c r="AY248" s="77"/>
      <c r="AZ248" s="77"/>
      <c r="BA248" s="77"/>
      <c r="BB248" s="77"/>
      <c r="BC248" s="77"/>
      <c r="BD248" s="77"/>
      <c r="BE248" s="77"/>
      <c r="BF248" s="77"/>
      <c r="BG248" s="77"/>
      <c r="BH248" s="77"/>
      <c r="BI248" s="77"/>
      <c r="BJ248" s="77"/>
      <c r="BK248" s="335"/>
      <c r="BL248" s="7"/>
      <c r="BM248" s="7"/>
      <c r="BP248" s="7"/>
      <c r="BQ248" s="63"/>
      <c r="BR248" s="77"/>
      <c r="BS248" s="77"/>
      <c r="BT248" s="77"/>
      <c r="BU248" s="77"/>
      <c r="BV248" s="77"/>
      <c r="BW248" s="77"/>
      <c r="BX248" s="77"/>
      <c r="BY248" s="77"/>
      <c r="BZ248" s="77"/>
      <c r="CA248" s="77"/>
      <c r="CB248" s="77"/>
      <c r="CC248" s="77"/>
      <c r="CD248" s="77"/>
      <c r="CE248" s="77"/>
      <c r="CF248" s="77"/>
      <c r="CG248" s="7"/>
      <c r="CH248" s="7"/>
      <c r="CI248" s="7"/>
      <c r="CJ248" s="7"/>
      <c r="CK248" s="7"/>
      <c r="CL248" s="7"/>
      <c r="CM248" s="7"/>
      <c r="CN248" s="7"/>
      <c r="CO248" s="7"/>
      <c r="CP248" s="7"/>
      <c r="CQ248" s="7"/>
      <c r="CR248" s="77"/>
      <c r="CS248" s="77"/>
      <c r="CT248" s="77"/>
      <c r="CU248" s="77"/>
      <c r="CV248" s="77"/>
      <c r="CW248" s="77"/>
      <c r="CX248" s="77"/>
      <c r="CY248" s="77"/>
      <c r="CZ248" s="77"/>
      <c r="DA248" s="77"/>
      <c r="DB248" s="77"/>
      <c r="DC248" s="77"/>
      <c r="DD248" s="77"/>
      <c r="DE248" s="77"/>
      <c r="DF248" s="77"/>
      <c r="DG248" s="7"/>
      <c r="DH248" s="77"/>
      <c r="DI248" s="77"/>
      <c r="DJ248" s="77"/>
      <c r="DK248" s="77"/>
      <c r="DL248" s="77"/>
      <c r="DM248" s="77"/>
      <c r="DN248" s="77"/>
      <c r="DO248" s="77"/>
      <c r="DP248" s="77"/>
      <c r="DQ248" s="77"/>
      <c r="DR248" s="77"/>
      <c r="DS248" s="77"/>
      <c r="DT248" s="77"/>
      <c r="DU248" s="77"/>
      <c r="DV248" s="77"/>
      <c r="DW248" s="77"/>
      <c r="DX248" s="77"/>
      <c r="DY248" s="335"/>
      <c r="DZ248" s="7"/>
      <c r="EA248" s="7"/>
    </row>
    <row r="249" spans="2:131" ht="15" customHeight="1">
      <c r="B249" s="7"/>
      <c r="C249" s="63"/>
      <c r="D249" s="74"/>
      <c r="E249" s="91"/>
      <c r="F249" s="91"/>
      <c r="G249" s="91"/>
      <c r="H249" s="91"/>
      <c r="I249" s="91"/>
      <c r="J249" s="91"/>
      <c r="K249" s="91"/>
      <c r="L249" s="91"/>
      <c r="M249" s="91"/>
      <c r="N249" s="91"/>
      <c r="O249" s="91"/>
      <c r="P249" s="91"/>
      <c r="Q249" s="91"/>
      <c r="R249" s="211"/>
      <c r="S249" s="7"/>
      <c r="T249" s="7"/>
      <c r="U249" s="7"/>
      <c r="V249" s="7"/>
      <c r="W249" s="7"/>
      <c r="X249" s="7"/>
      <c r="Y249" s="7"/>
      <c r="Z249" s="7"/>
      <c r="AA249" s="7"/>
      <c r="AB249" s="7"/>
      <c r="AC249" s="7"/>
      <c r="AD249" s="74"/>
      <c r="AE249" s="91"/>
      <c r="AF249" s="91"/>
      <c r="AG249" s="91"/>
      <c r="AH249" s="91"/>
      <c r="AI249" s="91"/>
      <c r="AJ249" s="91"/>
      <c r="AK249" s="91"/>
      <c r="AL249" s="91"/>
      <c r="AM249" s="91"/>
      <c r="AN249" s="91"/>
      <c r="AO249" s="91"/>
      <c r="AP249" s="91"/>
      <c r="AQ249" s="91"/>
      <c r="AR249" s="211"/>
      <c r="AS249" s="7"/>
      <c r="AT249" s="74"/>
      <c r="AU249" s="91"/>
      <c r="AV249" s="91"/>
      <c r="AW249" s="91"/>
      <c r="AX249" s="91"/>
      <c r="AY249" s="91"/>
      <c r="AZ249" s="91"/>
      <c r="BA249" s="91"/>
      <c r="BB249" s="91"/>
      <c r="BC249" s="91"/>
      <c r="BD249" s="91"/>
      <c r="BE249" s="91"/>
      <c r="BF249" s="91"/>
      <c r="BG249" s="91"/>
      <c r="BH249" s="91"/>
      <c r="BI249" s="91"/>
      <c r="BJ249" s="211"/>
      <c r="BK249" s="335"/>
      <c r="BL249" s="7"/>
      <c r="BM249" s="7"/>
      <c r="BP249" s="7"/>
      <c r="BQ249" s="63"/>
      <c r="BR249" s="74" t="s">
        <v>443</v>
      </c>
      <c r="BS249" s="91"/>
      <c r="BT249" s="91"/>
      <c r="BU249" s="91"/>
      <c r="BV249" s="91"/>
      <c r="BW249" s="91"/>
      <c r="BX249" s="91"/>
      <c r="BY249" s="91"/>
      <c r="BZ249" s="91"/>
      <c r="CA249" s="91"/>
      <c r="CB249" s="91"/>
      <c r="CC249" s="91"/>
      <c r="CD249" s="91"/>
      <c r="CE249" s="91"/>
      <c r="CF249" s="211"/>
      <c r="CG249" s="7"/>
      <c r="CH249" s="7"/>
      <c r="CI249" s="7"/>
      <c r="CJ249" s="7"/>
      <c r="CK249" s="7"/>
      <c r="CL249" s="7"/>
      <c r="CM249" s="7"/>
      <c r="CN249" s="7"/>
      <c r="CO249" s="7"/>
      <c r="CP249" s="7"/>
      <c r="CQ249" s="7"/>
      <c r="CR249" s="74" t="s">
        <v>229</v>
      </c>
      <c r="CS249" s="91"/>
      <c r="CT249" s="91"/>
      <c r="CU249" s="91"/>
      <c r="CV249" s="91"/>
      <c r="CW249" s="91"/>
      <c r="CX249" s="91"/>
      <c r="CY249" s="91"/>
      <c r="CZ249" s="91"/>
      <c r="DA249" s="91"/>
      <c r="DB249" s="91"/>
      <c r="DC249" s="91"/>
      <c r="DD249" s="91"/>
      <c r="DE249" s="91"/>
      <c r="DF249" s="211"/>
      <c r="DG249" s="7"/>
      <c r="DH249" s="74" t="s">
        <v>100</v>
      </c>
      <c r="DI249" s="91"/>
      <c r="DJ249" s="91"/>
      <c r="DK249" s="91"/>
      <c r="DL249" s="91"/>
      <c r="DM249" s="91"/>
      <c r="DN249" s="91"/>
      <c r="DO249" s="91"/>
      <c r="DP249" s="91"/>
      <c r="DQ249" s="91"/>
      <c r="DR249" s="91"/>
      <c r="DS249" s="91"/>
      <c r="DT249" s="91"/>
      <c r="DU249" s="91"/>
      <c r="DV249" s="91"/>
      <c r="DW249" s="91"/>
      <c r="DX249" s="211"/>
      <c r="DY249" s="335"/>
      <c r="DZ249" s="7"/>
      <c r="EA249" s="7"/>
    </row>
    <row r="250" spans="2:131" ht="15" customHeight="1">
      <c r="B250" s="7"/>
      <c r="C250" s="63"/>
      <c r="D250" s="75"/>
      <c r="E250" s="97"/>
      <c r="F250" s="97"/>
      <c r="G250" s="97"/>
      <c r="H250" s="97"/>
      <c r="I250" s="97"/>
      <c r="J250" s="97"/>
      <c r="K250" s="97"/>
      <c r="L250" s="97"/>
      <c r="M250" s="97"/>
      <c r="N250" s="97"/>
      <c r="O250" s="97"/>
      <c r="P250" s="97"/>
      <c r="Q250" s="97"/>
      <c r="R250" s="214"/>
      <c r="S250" s="7"/>
      <c r="T250" s="7"/>
      <c r="U250" s="7"/>
      <c r="V250" s="7"/>
      <c r="W250" s="7"/>
      <c r="X250" s="7"/>
      <c r="Y250" s="7"/>
      <c r="Z250" s="7"/>
      <c r="AA250" s="7"/>
      <c r="AB250" s="7"/>
      <c r="AC250" s="7"/>
      <c r="AD250" s="75"/>
      <c r="AE250" s="97"/>
      <c r="AF250" s="97"/>
      <c r="AG250" s="97"/>
      <c r="AH250" s="97"/>
      <c r="AI250" s="97"/>
      <c r="AJ250" s="97"/>
      <c r="AK250" s="97"/>
      <c r="AL250" s="97"/>
      <c r="AM250" s="97"/>
      <c r="AN250" s="97"/>
      <c r="AO250" s="97"/>
      <c r="AP250" s="97"/>
      <c r="AQ250" s="97"/>
      <c r="AR250" s="214"/>
      <c r="AS250" s="7"/>
      <c r="AT250" s="75"/>
      <c r="AU250" s="97"/>
      <c r="AV250" s="97"/>
      <c r="AW250" s="97"/>
      <c r="AX250" s="97"/>
      <c r="AY250" s="97"/>
      <c r="AZ250" s="97"/>
      <c r="BA250" s="97"/>
      <c r="BB250" s="97"/>
      <c r="BC250" s="97"/>
      <c r="BD250" s="97"/>
      <c r="BE250" s="97"/>
      <c r="BF250" s="97"/>
      <c r="BG250" s="97"/>
      <c r="BH250" s="97"/>
      <c r="BI250" s="97"/>
      <c r="BJ250" s="214"/>
      <c r="BK250" s="335"/>
      <c r="BL250" s="7"/>
      <c r="BM250" s="7"/>
      <c r="BP250" s="7"/>
      <c r="BQ250" s="63"/>
      <c r="BR250" s="75" t="s">
        <v>454</v>
      </c>
      <c r="BS250" s="97"/>
      <c r="BT250" s="97"/>
      <c r="BU250" s="97"/>
      <c r="BV250" s="97"/>
      <c r="BW250" s="97"/>
      <c r="BX250" s="97"/>
      <c r="BY250" s="97"/>
      <c r="BZ250" s="97"/>
      <c r="CA250" s="97"/>
      <c r="CB250" s="97"/>
      <c r="CC250" s="97"/>
      <c r="CD250" s="97"/>
      <c r="CE250" s="97"/>
      <c r="CF250" s="214"/>
      <c r="CG250" s="7"/>
      <c r="CH250" s="7"/>
      <c r="CI250" s="7"/>
      <c r="CJ250" s="7"/>
      <c r="CK250" s="7"/>
      <c r="CL250" s="7"/>
      <c r="CM250" s="7"/>
      <c r="CN250" s="7"/>
      <c r="CO250" s="7"/>
      <c r="CP250" s="7"/>
      <c r="CQ250" s="7"/>
      <c r="CR250" s="75" t="s">
        <v>196</v>
      </c>
      <c r="CS250" s="97"/>
      <c r="CT250" s="97"/>
      <c r="CU250" s="97"/>
      <c r="CV250" s="97"/>
      <c r="CW250" s="97"/>
      <c r="CX250" s="97"/>
      <c r="CY250" s="97"/>
      <c r="CZ250" s="97"/>
      <c r="DA250" s="97"/>
      <c r="DB250" s="97"/>
      <c r="DC250" s="97"/>
      <c r="DD250" s="97"/>
      <c r="DE250" s="97"/>
      <c r="DF250" s="214"/>
      <c r="DG250" s="7"/>
      <c r="DH250" s="75" t="s">
        <v>271</v>
      </c>
      <c r="DI250" s="97"/>
      <c r="DJ250" s="97"/>
      <c r="DK250" s="97"/>
      <c r="DL250" s="97"/>
      <c r="DM250" s="97"/>
      <c r="DN250" s="97"/>
      <c r="DO250" s="97"/>
      <c r="DP250" s="97"/>
      <c r="DQ250" s="97"/>
      <c r="DR250" s="97"/>
      <c r="DS250" s="97"/>
      <c r="DT250" s="97"/>
      <c r="DU250" s="97"/>
      <c r="DV250" s="97"/>
      <c r="DW250" s="97"/>
      <c r="DX250" s="214"/>
      <c r="DY250" s="335"/>
      <c r="DZ250" s="7"/>
      <c r="EA250" s="7"/>
    </row>
    <row r="251" spans="2:131" ht="15" customHeight="1">
      <c r="B251" s="7"/>
      <c r="C251" s="63"/>
      <c r="D251" s="75"/>
      <c r="E251" s="97"/>
      <c r="F251" s="97"/>
      <c r="G251" s="97"/>
      <c r="H251" s="97"/>
      <c r="I251" s="97"/>
      <c r="J251" s="97"/>
      <c r="K251" s="97"/>
      <c r="L251" s="97"/>
      <c r="M251" s="97"/>
      <c r="N251" s="97"/>
      <c r="O251" s="97"/>
      <c r="P251" s="97"/>
      <c r="Q251" s="97"/>
      <c r="R251" s="214"/>
      <c r="S251" s="7"/>
      <c r="T251" s="7"/>
      <c r="U251" s="7"/>
      <c r="V251" s="7"/>
      <c r="W251" s="7"/>
      <c r="X251" s="7"/>
      <c r="Y251" s="7"/>
      <c r="Z251" s="7"/>
      <c r="AA251" s="7"/>
      <c r="AB251" s="7"/>
      <c r="AC251" s="7"/>
      <c r="AD251" s="75"/>
      <c r="AE251" s="97"/>
      <c r="AF251" s="97"/>
      <c r="AG251" s="97"/>
      <c r="AH251" s="97"/>
      <c r="AI251" s="97"/>
      <c r="AJ251" s="97"/>
      <c r="AK251" s="97"/>
      <c r="AL251" s="97"/>
      <c r="AM251" s="97"/>
      <c r="AN251" s="97"/>
      <c r="AO251" s="97"/>
      <c r="AP251" s="97"/>
      <c r="AQ251" s="97"/>
      <c r="AR251" s="214"/>
      <c r="AS251" s="7"/>
      <c r="AT251" s="75"/>
      <c r="AU251" s="97"/>
      <c r="AV251" s="97"/>
      <c r="AW251" s="97"/>
      <c r="AX251" s="97"/>
      <c r="AY251" s="97"/>
      <c r="AZ251" s="97"/>
      <c r="BA251" s="97"/>
      <c r="BB251" s="97"/>
      <c r="BC251" s="97"/>
      <c r="BD251" s="97"/>
      <c r="BE251" s="97"/>
      <c r="BF251" s="97"/>
      <c r="BG251" s="97"/>
      <c r="BH251" s="97"/>
      <c r="BI251" s="97"/>
      <c r="BJ251" s="214"/>
      <c r="BK251" s="335"/>
      <c r="BL251" s="7"/>
      <c r="BM251" s="7"/>
      <c r="BP251" s="7"/>
      <c r="BQ251" s="63"/>
      <c r="BR251" s="75" t="s">
        <v>324</v>
      </c>
      <c r="BS251" s="97"/>
      <c r="BT251" s="97"/>
      <c r="BU251" s="97"/>
      <c r="BV251" s="97"/>
      <c r="BW251" s="97"/>
      <c r="BX251" s="97"/>
      <c r="BY251" s="97"/>
      <c r="BZ251" s="97"/>
      <c r="CA251" s="97"/>
      <c r="CB251" s="97"/>
      <c r="CC251" s="97"/>
      <c r="CD251" s="97"/>
      <c r="CE251" s="97"/>
      <c r="CF251" s="214"/>
      <c r="CG251" s="7"/>
      <c r="CH251" s="7"/>
      <c r="CI251" s="7"/>
      <c r="CJ251" s="7"/>
      <c r="CK251" s="7"/>
      <c r="CL251" s="7"/>
      <c r="CM251" s="7"/>
      <c r="CN251" s="7"/>
      <c r="CO251" s="7"/>
      <c r="CP251" s="7"/>
      <c r="CQ251" s="7"/>
      <c r="CR251" s="75" t="s">
        <v>137</v>
      </c>
      <c r="CS251" s="97"/>
      <c r="CT251" s="97"/>
      <c r="CU251" s="97"/>
      <c r="CV251" s="97"/>
      <c r="CW251" s="97"/>
      <c r="CX251" s="97"/>
      <c r="CY251" s="97"/>
      <c r="CZ251" s="97"/>
      <c r="DA251" s="97"/>
      <c r="DB251" s="97"/>
      <c r="DC251" s="97"/>
      <c r="DD251" s="97"/>
      <c r="DE251" s="97"/>
      <c r="DF251" s="214"/>
      <c r="DG251" s="7"/>
      <c r="DH251" s="75" t="s">
        <v>100</v>
      </c>
      <c r="DI251" s="97"/>
      <c r="DJ251" s="97"/>
      <c r="DK251" s="97"/>
      <c r="DL251" s="97"/>
      <c r="DM251" s="97"/>
      <c r="DN251" s="97"/>
      <c r="DO251" s="97"/>
      <c r="DP251" s="97"/>
      <c r="DQ251" s="97"/>
      <c r="DR251" s="97"/>
      <c r="DS251" s="97"/>
      <c r="DT251" s="97"/>
      <c r="DU251" s="97"/>
      <c r="DV251" s="97"/>
      <c r="DW251" s="97"/>
      <c r="DX251" s="214"/>
      <c r="DY251" s="335"/>
      <c r="DZ251" s="7"/>
      <c r="EA251" s="7"/>
    </row>
    <row r="252" spans="2:131" ht="15" customHeight="1">
      <c r="B252" s="7"/>
      <c r="C252" s="63"/>
      <c r="D252" s="75"/>
      <c r="E252" s="97"/>
      <c r="F252" s="97"/>
      <c r="G252" s="97"/>
      <c r="H252" s="97"/>
      <c r="I252" s="97"/>
      <c r="J252" s="97"/>
      <c r="K252" s="97"/>
      <c r="L252" s="97"/>
      <c r="M252" s="97"/>
      <c r="N252" s="97"/>
      <c r="O252" s="97"/>
      <c r="P252" s="97"/>
      <c r="Q252" s="97"/>
      <c r="R252" s="214"/>
      <c r="S252" s="7"/>
      <c r="T252" s="7"/>
      <c r="U252" s="7"/>
      <c r="V252" s="7"/>
      <c r="W252" s="7"/>
      <c r="X252" s="7"/>
      <c r="Y252" s="7"/>
      <c r="Z252" s="7"/>
      <c r="AA252" s="7"/>
      <c r="AB252" s="7"/>
      <c r="AC252" s="7"/>
      <c r="AD252" s="75"/>
      <c r="AE252" s="97"/>
      <c r="AF252" s="97"/>
      <c r="AG252" s="97"/>
      <c r="AH252" s="97"/>
      <c r="AI252" s="97"/>
      <c r="AJ252" s="97"/>
      <c r="AK252" s="97"/>
      <c r="AL252" s="97"/>
      <c r="AM252" s="97"/>
      <c r="AN252" s="97"/>
      <c r="AO252" s="97"/>
      <c r="AP252" s="97"/>
      <c r="AQ252" s="97"/>
      <c r="AR252" s="214"/>
      <c r="AS252" s="7"/>
      <c r="AT252" s="75"/>
      <c r="AU252" s="97"/>
      <c r="AV252" s="97"/>
      <c r="AW252" s="97"/>
      <c r="AX252" s="97"/>
      <c r="AY252" s="97"/>
      <c r="AZ252" s="97"/>
      <c r="BA252" s="97"/>
      <c r="BB252" s="97"/>
      <c r="BC252" s="97"/>
      <c r="BD252" s="97"/>
      <c r="BE252" s="97"/>
      <c r="BF252" s="97"/>
      <c r="BG252" s="97"/>
      <c r="BH252" s="97"/>
      <c r="BI252" s="97"/>
      <c r="BJ252" s="214"/>
      <c r="BK252" s="335"/>
      <c r="BL252" s="7"/>
      <c r="BM252" s="7"/>
      <c r="BP252" s="7"/>
      <c r="BQ252" s="63"/>
      <c r="BR252" s="75"/>
      <c r="BS252" s="97"/>
      <c r="BT252" s="97"/>
      <c r="BU252" s="97"/>
      <c r="BV252" s="97"/>
      <c r="BW252" s="97"/>
      <c r="BX252" s="97"/>
      <c r="BY252" s="97"/>
      <c r="BZ252" s="97"/>
      <c r="CA252" s="97"/>
      <c r="CB252" s="97"/>
      <c r="CC252" s="97"/>
      <c r="CD252" s="97"/>
      <c r="CE252" s="97"/>
      <c r="CF252" s="214"/>
      <c r="CG252" s="7"/>
      <c r="CH252" s="7"/>
      <c r="CI252" s="7"/>
      <c r="CJ252" s="7"/>
      <c r="CK252" s="7"/>
      <c r="CL252" s="7"/>
      <c r="CM252" s="7"/>
      <c r="CN252" s="7"/>
      <c r="CO252" s="7"/>
      <c r="CP252" s="7"/>
      <c r="CQ252" s="7"/>
      <c r="CR252" s="75" t="s">
        <v>451</v>
      </c>
      <c r="CS252" s="97"/>
      <c r="CT252" s="97"/>
      <c r="CU252" s="97"/>
      <c r="CV252" s="97"/>
      <c r="CW252" s="97"/>
      <c r="CX252" s="97"/>
      <c r="CY252" s="97"/>
      <c r="CZ252" s="97"/>
      <c r="DA252" s="97"/>
      <c r="DB252" s="97"/>
      <c r="DC252" s="97"/>
      <c r="DD252" s="97"/>
      <c r="DE252" s="97"/>
      <c r="DF252" s="214"/>
      <c r="DG252" s="7"/>
      <c r="DH252" s="75" t="s">
        <v>100</v>
      </c>
      <c r="DI252" s="97"/>
      <c r="DJ252" s="97"/>
      <c r="DK252" s="97"/>
      <c r="DL252" s="97"/>
      <c r="DM252" s="97"/>
      <c r="DN252" s="97"/>
      <c r="DO252" s="97"/>
      <c r="DP252" s="97"/>
      <c r="DQ252" s="97"/>
      <c r="DR252" s="97"/>
      <c r="DS252" s="97"/>
      <c r="DT252" s="97"/>
      <c r="DU252" s="97"/>
      <c r="DV252" s="97"/>
      <c r="DW252" s="97"/>
      <c r="DX252" s="214"/>
      <c r="DY252" s="335"/>
      <c r="DZ252" s="7"/>
      <c r="EA252" s="7"/>
    </row>
    <row r="253" spans="2:131" ht="15" customHeight="1">
      <c r="B253" s="7"/>
      <c r="C253" s="63"/>
      <c r="D253" s="75"/>
      <c r="E253" s="97"/>
      <c r="F253" s="97"/>
      <c r="G253" s="97"/>
      <c r="H253" s="97"/>
      <c r="I253" s="97"/>
      <c r="J253" s="97"/>
      <c r="K253" s="97"/>
      <c r="L253" s="97"/>
      <c r="M253" s="97"/>
      <c r="N253" s="97"/>
      <c r="O253" s="97"/>
      <c r="P253" s="97"/>
      <c r="Q253" s="97"/>
      <c r="R253" s="214"/>
      <c r="S253" s="7"/>
      <c r="T253" s="7"/>
      <c r="U253" s="7"/>
      <c r="V253" s="7"/>
      <c r="W253" s="7"/>
      <c r="X253" s="7"/>
      <c r="Y253" s="7"/>
      <c r="Z253" s="7"/>
      <c r="AA253" s="7"/>
      <c r="AB253" s="7"/>
      <c r="AC253" s="7"/>
      <c r="AD253" s="75"/>
      <c r="AE253" s="97"/>
      <c r="AF253" s="97"/>
      <c r="AG253" s="97"/>
      <c r="AH253" s="97"/>
      <c r="AI253" s="97"/>
      <c r="AJ253" s="97"/>
      <c r="AK253" s="97"/>
      <c r="AL253" s="97"/>
      <c r="AM253" s="97"/>
      <c r="AN253" s="97"/>
      <c r="AO253" s="97"/>
      <c r="AP253" s="97"/>
      <c r="AQ253" s="97"/>
      <c r="AR253" s="214"/>
      <c r="AS253" s="7"/>
      <c r="AT253" s="75"/>
      <c r="AU253" s="97"/>
      <c r="AV253" s="97"/>
      <c r="AW253" s="97"/>
      <c r="AX253" s="97"/>
      <c r="AY253" s="97"/>
      <c r="AZ253" s="97"/>
      <c r="BA253" s="97"/>
      <c r="BB253" s="97"/>
      <c r="BC253" s="97"/>
      <c r="BD253" s="97"/>
      <c r="BE253" s="97"/>
      <c r="BF253" s="97"/>
      <c r="BG253" s="97"/>
      <c r="BH253" s="97"/>
      <c r="BI253" s="97"/>
      <c r="BJ253" s="214"/>
      <c r="BK253" s="335"/>
      <c r="BL253" s="7"/>
      <c r="BM253" s="7"/>
      <c r="BP253" s="7"/>
      <c r="BQ253" s="63"/>
      <c r="BR253" s="75"/>
      <c r="BS253" s="97"/>
      <c r="BT253" s="97"/>
      <c r="BU253" s="97"/>
      <c r="BV253" s="97"/>
      <c r="BW253" s="97"/>
      <c r="BX253" s="97"/>
      <c r="BY253" s="97"/>
      <c r="BZ253" s="97"/>
      <c r="CA253" s="97"/>
      <c r="CB253" s="97"/>
      <c r="CC253" s="97"/>
      <c r="CD253" s="97"/>
      <c r="CE253" s="97"/>
      <c r="CF253" s="214"/>
      <c r="CG253" s="7"/>
      <c r="CH253" s="7"/>
      <c r="CI253" s="7"/>
      <c r="CJ253" s="7"/>
      <c r="CK253" s="7"/>
      <c r="CL253" s="7"/>
      <c r="CM253" s="7"/>
      <c r="CN253" s="7"/>
      <c r="CO253" s="7"/>
      <c r="CP253" s="7"/>
      <c r="CQ253" s="7"/>
      <c r="CR253" s="75"/>
      <c r="CS253" s="97"/>
      <c r="CT253" s="97"/>
      <c r="CU253" s="97"/>
      <c r="CV253" s="97"/>
      <c r="CW253" s="97"/>
      <c r="CX253" s="97"/>
      <c r="CY253" s="97"/>
      <c r="CZ253" s="97"/>
      <c r="DA253" s="97"/>
      <c r="DB253" s="97"/>
      <c r="DC253" s="97"/>
      <c r="DD253" s="97"/>
      <c r="DE253" s="97"/>
      <c r="DF253" s="214"/>
      <c r="DG253" s="7"/>
      <c r="DH253" s="75"/>
      <c r="DI253" s="97"/>
      <c r="DJ253" s="97"/>
      <c r="DK253" s="97"/>
      <c r="DL253" s="97"/>
      <c r="DM253" s="97"/>
      <c r="DN253" s="97"/>
      <c r="DO253" s="97"/>
      <c r="DP253" s="97"/>
      <c r="DQ253" s="97"/>
      <c r="DR253" s="97"/>
      <c r="DS253" s="97"/>
      <c r="DT253" s="97"/>
      <c r="DU253" s="97"/>
      <c r="DV253" s="97"/>
      <c r="DW253" s="97"/>
      <c r="DX253" s="214"/>
      <c r="DY253" s="335"/>
      <c r="DZ253" s="7"/>
      <c r="EA253" s="7"/>
    </row>
    <row r="254" spans="2:131" ht="15" customHeight="1">
      <c r="B254" s="7"/>
      <c r="C254" s="63"/>
      <c r="D254" s="75"/>
      <c r="E254" s="97"/>
      <c r="F254" s="97"/>
      <c r="G254" s="97"/>
      <c r="H254" s="97"/>
      <c r="I254" s="97"/>
      <c r="J254" s="97"/>
      <c r="K254" s="97"/>
      <c r="L254" s="97"/>
      <c r="M254" s="97"/>
      <c r="N254" s="97"/>
      <c r="O254" s="97"/>
      <c r="P254" s="97"/>
      <c r="Q254" s="97"/>
      <c r="R254" s="214"/>
      <c r="S254" s="7"/>
      <c r="T254" s="7"/>
      <c r="U254" s="7"/>
      <c r="V254" s="7"/>
      <c r="W254" s="7"/>
      <c r="X254" s="7"/>
      <c r="Y254" s="7"/>
      <c r="Z254" s="7"/>
      <c r="AA254" s="7"/>
      <c r="AB254" s="7"/>
      <c r="AC254" s="7"/>
      <c r="AD254" s="75"/>
      <c r="AE254" s="97"/>
      <c r="AF254" s="97"/>
      <c r="AG254" s="97"/>
      <c r="AH254" s="97"/>
      <c r="AI254" s="97"/>
      <c r="AJ254" s="97"/>
      <c r="AK254" s="97"/>
      <c r="AL254" s="97"/>
      <c r="AM254" s="97"/>
      <c r="AN254" s="97"/>
      <c r="AO254" s="97"/>
      <c r="AP254" s="97"/>
      <c r="AQ254" s="97"/>
      <c r="AR254" s="214"/>
      <c r="AS254" s="7"/>
      <c r="AT254" s="75"/>
      <c r="AU254" s="97"/>
      <c r="AV254" s="97"/>
      <c r="AW254" s="97"/>
      <c r="AX254" s="97"/>
      <c r="AY254" s="97"/>
      <c r="AZ254" s="97"/>
      <c r="BA254" s="97"/>
      <c r="BB254" s="97"/>
      <c r="BC254" s="97"/>
      <c r="BD254" s="97"/>
      <c r="BE254" s="97"/>
      <c r="BF254" s="97"/>
      <c r="BG254" s="97"/>
      <c r="BH254" s="97"/>
      <c r="BI254" s="97"/>
      <c r="BJ254" s="214"/>
      <c r="BK254" s="335"/>
      <c r="BL254" s="7"/>
      <c r="BM254" s="7"/>
      <c r="BP254" s="7"/>
      <c r="BQ254" s="63"/>
      <c r="BR254" s="75"/>
      <c r="BS254" s="97"/>
      <c r="BT254" s="97"/>
      <c r="BU254" s="97"/>
      <c r="BV254" s="97"/>
      <c r="BW254" s="97"/>
      <c r="BX254" s="97"/>
      <c r="BY254" s="97"/>
      <c r="BZ254" s="97"/>
      <c r="CA254" s="97"/>
      <c r="CB254" s="97"/>
      <c r="CC254" s="97"/>
      <c r="CD254" s="97"/>
      <c r="CE254" s="97"/>
      <c r="CF254" s="214"/>
      <c r="CG254" s="7"/>
      <c r="CH254" s="7"/>
      <c r="CI254" s="7"/>
      <c r="CJ254" s="7"/>
      <c r="CK254" s="7"/>
      <c r="CL254" s="7"/>
      <c r="CM254" s="7"/>
      <c r="CN254" s="7"/>
      <c r="CO254" s="7"/>
      <c r="CP254" s="7"/>
      <c r="CQ254" s="7"/>
      <c r="CR254" s="75"/>
      <c r="CS254" s="97"/>
      <c r="CT254" s="97"/>
      <c r="CU254" s="97"/>
      <c r="CV254" s="97"/>
      <c r="CW254" s="97"/>
      <c r="CX254" s="97"/>
      <c r="CY254" s="97"/>
      <c r="CZ254" s="97"/>
      <c r="DA254" s="97"/>
      <c r="DB254" s="97"/>
      <c r="DC254" s="97"/>
      <c r="DD254" s="97"/>
      <c r="DE254" s="97"/>
      <c r="DF254" s="214"/>
      <c r="DG254" s="7"/>
      <c r="DH254" s="75"/>
      <c r="DI254" s="97"/>
      <c r="DJ254" s="97"/>
      <c r="DK254" s="97"/>
      <c r="DL254" s="97"/>
      <c r="DM254" s="97"/>
      <c r="DN254" s="97"/>
      <c r="DO254" s="97"/>
      <c r="DP254" s="97"/>
      <c r="DQ254" s="97"/>
      <c r="DR254" s="97"/>
      <c r="DS254" s="97"/>
      <c r="DT254" s="97"/>
      <c r="DU254" s="97"/>
      <c r="DV254" s="97"/>
      <c r="DW254" s="97"/>
      <c r="DX254" s="214"/>
      <c r="DY254" s="335"/>
      <c r="DZ254" s="7"/>
      <c r="EA254" s="7"/>
    </row>
    <row r="255" spans="2:131" ht="15" customHeight="1">
      <c r="B255" s="7"/>
      <c r="C255" s="63"/>
      <c r="D255" s="75"/>
      <c r="E255" s="97"/>
      <c r="F255" s="97"/>
      <c r="G255" s="97"/>
      <c r="H255" s="97"/>
      <c r="I255" s="97"/>
      <c r="J255" s="97"/>
      <c r="K255" s="97"/>
      <c r="L255" s="97"/>
      <c r="M255" s="97"/>
      <c r="N255" s="97"/>
      <c r="O255" s="97"/>
      <c r="P255" s="97"/>
      <c r="Q255" s="97"/>
      <c r="R255" s="214"/>
      <c r="S255" s="7"/>
      <c r="T255" s="7"/>
      <c r="U255" s="7"/>
      <c r="V255" s="7"/>
      <c r="W255" s="7"/>
      <c r="X255" s="7"/>
      <c r="Y255" s="7"/>
      <c r="Z255" s="7"/>
      <c r="AA255" s="7"/>
      <c r="AB255" s="7"/>
      <c r="AC255" s="7"/>
      <c r="AD255" s="75"/>
      <c r="AE255" s="97"/>
      <c r="AF255" s="97"/>
      <c r="AG255" s="97"/>
      <c r="AH255" s="97"/>
      <c r="AI255" s="97"/>
      <c r="AJ255" s="97"/>
      <c r="AK255" s="97"/>
      <c r="AL255" s="97"/>
      <c r="AM255" s="97"/>
      <c r="AN255" s="97"/>
      <c r="AO255" s="97"/>
      <c r="AP255" s="97"/>
      <c r="AQ255" s="97"/>
      <c r="AR255" s="214"/>
      <c r="AS255" s="7"/>
      <c r="AT255" s="75"/>
      <c r="AU255" s="97"/>
      <c r="AV255" s="97"/>
      <c r="AW255" s="97"/>
      <c r="AX255" s="97"/>
      <c r="AY255" s="97"/>
      <c r="AZ255" s="97"/>
      <c r="BA255" s="97"/>
      <c r="BB255" s="97"/>
      <c r="BC255" s="97"/>
      <c r="BD255" s="97"/>
      <c r="BE255" s="97"/>
      <c r="BF255" s="97"/>
      <c r="BG255" s="97"/>
      <c r="BH255" s="97"/>
      <c r="BI255" s="97"/>
      <c r="BJ255" s="214"/>
      <c r="BK255" s="335"/>
      <c r="BL255" s="7"/>
      <c r="BM255" s="7"/>
      <c r="BP255" s="7"/>
      <c r="BQ255" s="63"/>
      <c r="BR255" s="75"/>
      <c r="BS255" s="97"/>
      <c r="BT255" s="97"/>
      <c r="BU255" s="97"/>
      <c r="BV255" s="97"/>
      <c r="BW255" s="97"/>
      <c r="BX255" s="97"/>
      <c r="BY255" s="97"/>
      <c r="BZ255" s="97"/>
      <c r="CA255" s="97"/>
      <c r="CB255" s="97"/>
      <c r="CC255" s="97"/>
      <c r="CD255" s="97"/>
      <c r="CE255" s="97"/>
      <c r="CF255" s="214"/>
      <c r="CG255" s="7"/>
      <c r="CH255" s="7"/>
      <c r="CI255" s="7"/>
      <c r="CJ255" s="7"/>
      <c r="CK255" s="7"/>
      <c r="CL255" s="7"/>
      <c r="CM255" s="7"/>
      <c r="CN255" s="7"/>
      <c r="CO255" s="7"/>
      <c r="CP255" s="7"/>
      <c r="CQ255" s="7"/>
      <c r="CR255" s="75"/>
      <c r="CS255" s="97"/>
      <c r="CT255" s="97"/>
      <c r="CU255" s="97"/>
      <c r="CV255" s="97"/>
      <c r="CW255" s="97"/>
      <c r="CX255" s="97"/>
      <c r="CY255" s="97"/>
      <c r="CZ255" s="97"/>
      <c r="DA255" s="97"/>
      <c r="DB255" s="97"/>
      <c r="DC255" s="97"/>
      <c r="DD255" s="97"/>
      <c r="DE255" s="97"/>
      <c r="DF255" s="214"/>
      <c r="DG255" s="7"/>
      <c r="DH255" s="75"/>
      <c r="DI255" s="97"/>
      <c r="DJ255" s="97"/>
      <c r="DK255" s="97"/>
      <c r="DL255" s="97"/>
      <c r="DM255" s="97"/>
      <c r="DN255" s="97"/>
      <c r="DO255" s="97"/>
      <c r="DP255" s="97"/>
      <c r="DQ255" s="97"/>
      <c r="DR255" s="97"/>
      <c r="DS255" s="97"/>
      <c r="DT255" s="97"/>
      <c r="DU255" s="97"/>
      <c r="DV255" s="97"/>
      <c r="DW255" s="97"/>
      <c r="DX255" s="214"/>
      <c r="DY255" s="335"/>
      <c r="DZ255" s="7"/>
      <c r="EA255" s="7"/>
    </row>
    <row r="256" spans="2:131" ht="15" customHeight="1">
      <c r="B256" s="7"/>
      <c r="C256" s="63"/>
      <c r="D256" s="76"/>
      <c r="E256" s="98"/>
      <c r="F256" s="98"/>
      <c r="G256" s="98"/>
      <c r="H256" s="98"/>
      <c r="I256" s="98"/>
      <c r="J256" s="98"/>
      <c r="K256" s="98"/>
      <c r="L256" s="98"/>
      <c r="M256" s="98"/>
      <c r="N256" s="98"/>
      <c r="O256" s="98"/>
      <c r="P256" s="98"/>
      <c r="Q256" s="98"/>
      <c r="R256" s="215"/>
      <c r="S256" s="7"/>
      <c r="T256" s="7"/>
      <c r="U256" s="7"/>
      <c r="V256" s="7"/>
      <c r="W256" s="7"/>
      <c r="X256" s="7"/>
      <c r="Y256" s="7"/>
      <c r="Z256" s="7"/>
      <c r="AA256" s="7"/>
      <c r="AB256" s="7"/>
      <c r="AC256" s="7"/>
      <c r="AD256" s="76"/>
      <c r="AE256" s="98"/>
      <c r="AF256" s="98"/>
      <c r="AG256" s="98"/>
      <c r="AH256" s="98"/>
      <c r="AI256" s="98"/>
      <c r="AJ256" s="98"/>
      <c r="AK256" s="98"/>
      <c r="AL256" s="98"/>
      <c r="AM256" s="98"/>
      <c r="AN256" s="98"/>
      <c r="AO256" s="98"/>
      <c r="AP256" s="98"/>
      <c r="AQ256" s="98"/>
      <c r="AR256" s="215"/>
      <c r="AS256" s="7"/>
      <c r="AT256" s="76"/>
      <c r="AU256" s="98"/>
      <c r="AV256" s="98"/>
      <c r="AW256" s="98"/>
      <c r="AX256" s="98"/>
      <c r="AY256" s="98"/>
      <c r="AZ256" s="98"/>
      <c r="BA256" s="98"/>
      <c r="BB256" s="98"/>
      <c r="BC256" s="98"/>
      <c r="BD256" s="98"/>
      <c r="BE256" s="98"/>
      <c r="BF256" s="98"/>
      <c r="BG256" s="98"/>
      <c r="BH256" s="98"/>
      <c r="BI256" s="98"/>
      <c r="BJ256" s="215"/>
      <c r="BK256" s="335"/>
      <c r="BL256" s="7"/>
      <c r="BM256" s="7"/>
      <c r="BP256" s="7"/>
      <c r="BQ256" s="63"/>
      <c r="BR256" s="76"/>
      <c r="BS256" s="98"/>
      <c r="BT256" s="98"/>
      <c r="BU256" s="98"/>
      <c r="BV256" s="98"/>
      <c r="BW256" s="98"/>
      <c r="BX256" s="98"/>
      <c r="BY256" s="98"/>
      <c r="BZ256" s="98"/>
      <c r="CA256" s="98"/>
      <c r="CB256" s="98"/>
      <c r="CC256" s="98"/>
      <c r="CD256" s="98"/>
      <c r="CE256" s="98"/>
      <c r="CF256" s="215"/>
      <c r="CG256" s="7"/>
      <c r="CH256" s="7"/>
      <c r="CI256" s="7"/>
      <c r="CJ256" s="7"/>
      <c r="CK256" s="7"/>
      <c r="CL256" s="7"/>
      <c r="CM256" s="7"/>
      <c r="CN256" s="7"/>
      <c r="CO256" s="7"/>
      <c r="CP256" s="7"/>
      <c r="CQ256" s="7"/>
      <c r="CR256" s="76"/>
      <c r="CS256" s="98"/>
      <c r="CT256" s="98"/>
      <c r="CU256" s="98"/>
      <c r="CV256" s="98"/>
      <c r="CW256" s="98"/>
      <c r="CX256" s="98"/>
      <c r="CY256" s="98"/>
      <c r="CZ256" s="98"/>
      <c r="DA256" s="98"/>
      <c r="DB256" s="98"/>
      <c r="DC256" s="98"/>
      <c r="DD256" s="98"/>
      <c r="DE256" s="98"/>
      <c r="DF256" s="215"/>
      <c r="DG256" s="7"/>
      <c r="DH256" s="76"/>
      <c r="DI256" s="98"/>
      <c r="DJ256" s="98"/>
      <c r="DK256" s="98"/>
      <c r="DL256" s="98"/>
      <c r="DM256" s="98"/>
      <c r="DN256" s="98"/>
      <c r="DO256" s="98"/>
      <c r="DP256" s="98"/>
      <c r="DQ256" s="98"/>
      <c r="DR256" s="98"/>
      <c r="DS256" s="98"/>
      <c r="DT256" s="98"/>
      <c r="DU256" s="98"/>
      <c r="DV256" s="98"/>
      <c r="DW256" s="98"/>
      <c r="DX256" s="215"/>
      <c r="DY256" s="335"/>
      <c r="DZ256" s="7"/>
      <c r="EA256" s="7"/>
    </row>
    <row r="257" spans="2:163" ht="18.75" customHeight="1">
      <c r="B257" s="7"/>
      <c r="C257" s="63"/>
      <c r="D257" s="77"/>
      <c r="E257" s="77"/>
      <c r="F257" s="77"/>
      <c r="G257" s="77"/>
      <c r="H257" s="77"/>
      <c r="I257" s="77"/>
      <c r="J257" s="77"/>
      <c r="K257" s="77"/>
      <c r="L257" s="77"/>
      <c r="M257" s="77"/>
      <c r="N257" s="77"/>
      <c r="O257" s="77"/>
      <c r="P257" s="77"/>
      <c r="Q257" s="77"/>
      <c r="R257" s="77"/>
      <c r="S257" s="7"/>
      <c r="T257" s="7"/>
      <c r="U257" s="7"/>
      <c r="V257" s="7"/>
      <c r="W257" s="7"/>
      <c r="X257" s="7"/>
      <c r="Y257" s="7"/>
      <c r="Z257" s="7"/>
      <c r="AA257" s="7"/>
      <c r="AB257" s="7"/>
      <c r="AC257" s="7"/>
      <c r="AD257" s="77"/>
      <c r="AE257" s="77"/>
      <c r="AF257" s="77"/>
      <c r="AG257" s="77"/>
      <c r="AH257" s="77"/>
      <c r="AI257" s="77"/>
      <c r="AJ257" s="77"/>
      <c r="AK257" s="77"/>
      <c r="AL257" s="77"/>
      <c r="AM257" s="77"/>
      <c r="AN257" s="77"/>
      <c r="AO257" s="77"/>
      <c r="AP257" s="77"/>
      <c r="AQ257" s="77"/>
      <c r="AR257" s="77"/>
      <c r="AS257" s="7"/>
      <c r="AT257" s="77"/>
      <c r="AU257" s="77"/>
      <c r="AV257" s="77"/>
      <c r="AW257" s="77"/>
      <c r="AX257" s="77"/>
      <c r="AY257" s="77"/>
      <c r="AZ257" s="77"/>
      <c r="BA257" s="77"/>
      <c r="BB257" s="77"/>
      <c r="BC257" s="77"/>
      <c r="BD257" s="77"/>
      <c r="BE257" s="77"/>
      <c r="BF257" s="77"/>
      <c r="BG257" s="77"/>
      <c r="BH257" s="77"/>
      <c r="BI257" s="77"/>
      <c r="BJ257" s="77"/>
      <c r="BK257" s="335"/>
      <c r="BL257" s="7"/>
      <c r="BM257" s="7"/>
      <c r="BP257" s="7"/>
      <c r="BQ257" s="63"/>
      <c r="BR257" s="77"/>
      <c r="BS257" s="77"/>
      <c r="BT257" s="77"/>
      <c r="BU257" s="77"/>
      <c r="BV257" s="77"/>
      <c r="BW257" s="77"/>
      <c r="BX257" s="77"/>
      <c r="BY257" s="77"/>
      <c r="BZ257" s="77"/>
      <c r="CA257" s="77"/>
      <c r="CB257" s="77"/>
      <c r="CC257" s="77"/>
      <c r="CD257" s="77"/>
      <c r="CE257" s="77"/>
      <c r="CF257" s="77"/>
      <c r="CG257" s="7"/>
      <c r="CH257" s="7"/>
      <c r="CI257" s="7"/>
      <c r="CJ257" s="7"/>
      <c r="CK257" s="7"/>
      <c r="CL257" s="7"/>
      <c r="CM257" s="7"/>
      <c r="CN257" s="7"/>
      <c r="CO257" s="7"/>
      <c r="CP257" s="7"/>
      <c r="CQ257" s="7"/>
      <c r="CR257" s="77"/>
      <c r="CS257" s="77"/>
      <c r="CT257" s="77"/>
      <c r="CU257" s="77"/>
      <c r="CV257" s="77"/>
      <c r="CW257" s="77"/>
      <c r="CX257" s="77"/>
      <c r="CY257" s="77"/>
      <c r="CZ257" s="77"/>
      <c r="DA257" s="77"/>
      <c r="DB257" s="77"/>
      <c r="DC257" s="77"/>
      <c r="DD257" s="77"/>
      <c r="DE257" s="77"/>
      <c r="DF257" s="77"/>
      <c r="DG257" s="7"/>
      <c r="DH257" s="77"/>
      <c r="DI257" s="77"/>
      <c r="DJ257" s="77"/>
      <c r="DK257" s="77"/>
      <c r="DL257" s="77"/>
      <c r="DM257" s="77"/>
      <c r="DN257" s="77"/>
      <c r="DO257" s="77"/>
      <c r="DP257" s="77"/>
      <c r="DQ257" s="77"/>
      <c r="DR257" s="77"/>
      <c r="DS257" s="77"/>
      <c r="DT257" s="77"/>
      <c r="DU257" s="77"/>
      <c r="DV257" s="77"/>
      <c r="DW257" s="77"/>
      <c r="DX257" s="77"/>
      <c r="DY257" s="335"/>
      <c r="DZ257" s="7"/>
      <c r="EA257" s="7"/>
    </row>
    <row r="258" spans="2:163" ht="15" customHeight="1">
      <c r="B258" s="7"/>
      <c r="C258" s="63"/>
      <c r="D258" s="74"/>
      <c r="E258" s="91"/>
      <c r="F258" s="91"/>
      <c r="G258" s="91"/>
      <c r="H258" s="91"/>
      <c r="I258" s="91"/>
      <c r="J258" s="91"/>
      <c r="K258" s="91"/>
      <c r="L258" s="91"/>
      <c r="M258" s="91"/>
      <c r="N258" s="91"/>
      <c r="O258" s="91"/>
      <c r="P258" s="91"/>
      <c r="Q258" s="91"/>
      <c r="R258" s="211"/>
      <c r="S258" s="7"/>
      <c r="T258" s="7"/>
      <c r="U258" s="7"/>
      <c r="V258" s="7"/>
      <c r="W258" s="7"/>
      <c r="X258" s="7"/>
      <c r="Y258" s="7"/>
      <c r="Z258" s="7"/>
      <c r="AA258" s="7"/>
      <c r="AB258" s="7"/>
      <c r="AC258" s="7"/>
      <c r="AD258" s="74"/>
      <c r="AE258" s="91"/>
      <c r="AF258" s="91"/>
      <c r="AG258" s="91"/>
      <c r="AH258" s="91"/>
      <c r="AI258" s="91"/>
      <c r="AJ258" s="91"/>
      <c r="AK258" s="91"/>
      <c r="AL258" s="91"/>
      <c r="AM258" s="91"/>
      <c r="AN258" s="91"/>
      <c r="AO258" s="91"/>
      <c r="AP258" s="91"/>
      <c r="AQ258" s="91"/>
      <c r="AR258" s="211"/>
      <c r="AS258" s="7"/>
      <c r="AT258" s="74"/>
      <c r="AU258" s="91"/>
      <c r="AV258" s="91"/>
      <c r="AW258" s="91"/>
      <c r="AX258" s="91"/>
      <c r="AY258" s="91"/>
      <c r="AZ258" s="91"/>
      <c r="BA258" s="91"/>
      <c r="BB258" s="91"/>
      <c r="BC258" s="91"/>
      <c r="BD258" s="91"/>
      <c r="BE258" s="91"/>
      <c r="BF258" s="91"/>
      <c r="BG258" s="91"/>
      <c r="BH258" s="91"/>
      <c r="BI258" s="91"/>
      <c r="BJ258" s="211"/>
      <c r="BK258" s="335"/>
      <c r="BL258" s="7"/>
      <c r="BM258" s="7"/>
      <c r="BP258" s="7"/>
      <c r="BQ258" s="63"/>
      <c r="BR258" s="74" t="s">
        <v>443</v>
      </c>
      <c r="BS258" s="91"/>
      <c r="BT258" s="91"/>
      <c r="BU258" s="91"/>
      <c r="BV258" s="91"/>
      <c r="BW258" s="91"/>
      <c r="BX258" s="91"/>
      <c r="BY258" s="91"/>
      <c r="BZ258" s="91"/>
      <c r="CA258" s="91"/>
      <c r="CB258" s="91"/>
      <c r="CC258" s="91"/>
      <c r="CD258" s="91"/>
      <c r="CE258" s="91"/>
      <c r="CF258" s="211"/>
      <c r="CG258" s="7"/>
      <c r="CH258" s="7"/>
      <c r="CI258" s="7"/>
      <c r="CJ258" s="7"/>
      <c r="CK258" s="7"/>
      <c r="CL258" s="7"/>
      <c r="CM258" s="7"/>
      <c r="CN258" s="7"/>
      <c r="CO258" s="7"/>
      <c r="CP258" s="7"/>
      <c r="CQ258" s="7"/>
      <c r="CR258" s="74" t="s">
        <v>63</v>
      </c>
      <c r="CS258" s="91"/>
      <c r="CT258" s="91"/>
      <c r="CU258" s="91"/>
      <c r="CV258" s="91"/>
      <c r="CW258" s="91"/>
      <c r="CX258" s="91"/>
      <c r="CY258" s="91"/>
      <c r="CZ258" s="91"/>
      <c r="DA258" s="91"/>
      <c r="DB258" s="91"/>
      <c r="DC258" s="91"/>
      <c r="DD258" s="91"/>
      <c r="DE258" s="91"/>
      <c r="DF258" s="211"/>
      <c r="DG258" s="7"/>
      <c r="DH258" s="74" t="s">
        <v>271</v>
      </c>
      <c r="DI258" s="91"/>
      <c r="DJ258" s="91"/>
      <c r="DK258" s="91"/>
      <c r="DL258" s="91"/>
      <c r="DM258" s="91"/>
      <c r="DN258" s="91"/>
      <c r="DO258" s="91"/>
      <c r="DP258" s="91"/>
      <c r="DQ258" s="91"/>
      <c r="DR258" s="91"/>
      <c r="DS258" s="91"/>
      <c r="DT258" s="91"/>
      <c r="DU258" s="91"/>
      <c r="DV258" s="91"/>
      <c r="DW258" s="91"/>
      <c r="DX258" s="211"/>
      <c r="DY258" s="335"/>
      <c r="DZ258" s="7"/>
      <c r="EA258" s="7"/>
    </row>
    <row r="259" spans="2:163" ht="15" customHeight="1">
      <c r="B259" s="7"/>
      <c r="C259" s="63"/>
      <c r="D259" s="75"/>
      <c r="E259" s="97"/>
      <c r="F259" s="97"/>
      <c r="G259" s="97"/>
      <c r="H259" s="97"/>
      <c r="I259" s="97"/>
      <c r="J259" s="97"/>
      <c r="K259" s="97"/>
      <c r="L259" s="97"/>
      <c r="M259" s="97"/>
      <c r="N259" s="97"/>
      <c r="O259" s="97"/>
      <c r="P259" s="97"/>
      <c r="Q259" s="97"/>
      <c r="R259" s="214"/>
      <c r="S259" s="7"/>
      <c r="T259" s="7"/>
      <c r="U259" s="7"/>
      <c r="V259" s="7"/>
      <c r="W259" s="7"/>
      <c r="X259" s="7"/>
      <c r="Y259" s="7"/>
      <c r="Z259" s="7"/>
      <c r="AA259" s="7"/>
      <c r="AB259" s="7"/>
      <c r="AC259" s="7"/>
      <c r="AD259" s="75"/>
      <c r="AE259" s="97"/>
      <c r="AF259" s="97"/>
      <c r="AG259" s="97"/>
      <c r="AH259" s="97"/>
      <c r="AI259" s="97"/>
      <c r="AJ259" s="97"/>
      <c r="AK259" s="97"/>
      <c r="AL259" s="97"/>
      <c r="AM259" s="97"/>
      <c r="AN259" s="97"/>
      <c r="AO259" s="97"/>
      <c r="AP259" s="97"/>
      <c r="AQ259" s="97"/>
      <c r="AR259" s="214"/>
      <c r="AS259" s="7"/>
      <c r="AT259" s="75"/>
      <c r="AU259" s="97"/>
      <c r="AV259" s="97"/>
      <c r="AW259" s="97"/>
      <c r="AX259" s="97"/>
      <c r="AY259" s="97"/>
      <c r="AZ259" s="97"/>
      <c r="BA259" s="97"/>
      <c r="BB259" s="97"/>
      <c r="BC259" s="97"/>
      <c r="BD259" s="97"/>
      <c r="BE259" s="97"/>
      <c r="BF259" s="97"/>
      <c r="BG259" s="97"/>
      <c r="BH259" s="97"/>
      <c r="BI259" s="97"/>
      <c r="BJ259" s="214"/>
      <c r="BK259" s="335"/>
      <c r="BL259" s="7"/>
      <c r="BM259" s="7"/>
      <c r="BP259" s="7"/>
      <c r="BQ259" s="63"/>
      <c r="BR259" s="75" t="s">
        <v>455</v>
      </c>
      <c r="BS259" s="97"/>
      <c r="BT259" s="97"/>
      <c r="BU259" s="97"/>
      <c r="BV259" s="97"/>
      <c r="BW259" s="97"/>
      <c r="BX259" s="97"/>
      <c r="BY259" s="97"/>
      <c r="BZ259" s="97"/>
      <c r="CA259" s="97"/>
      <c r="CB259" s="97"/>
      <c r="CC259" s="97"/>
      <c r="CD259" s="97"/>
      <c r="CE259" s="97"/>
      <c r="CF259" s="214"/>
      <c r="CG259" s="7"/>
      <c r="CH259" s="7"/>
      <c r="CI259" s="7"/>
      <c r="CJ259" s="7"/>
      <c r="CK259" s="7"/>
      <c r="CL259" s="7"/>
      <c r="CM259" s="7"/>
      <c r="CN259" s="7"/>
      <c r="CO259" s="7"/>
      <c r="CP259" s="7"/>
      <c r="CQ259" s="7"/>
      <c r="CR259" s="75"/>
      <c r="CS259" s="97"/>
      <c r="CT259" s="97"/>
      <c r="CU259" s="97"/>
      <c r="CV259" s="97"/>
      <c r="CW259" s="97"/>
      <c r="CX259" s="97"/>
      <c r="CY259" s="97"/>
      <c r="CZ259" s="97"/>
      <c r="DA259" s="97"/>
      <c r="DB259" s="97"/>
      <c r="DC259" s="97"/>
      <c r="DD259" s="97"/>
      <c r="DE259" s="97"/>
      <c r="DF259" s="214"/>
      <c r="DG259" s="7"/>
      <c r="DH259" s="75"/>
      <c r="DI259" s="97"/>
      <c r="DJ259" s="97"/>
      <c r="DK259" s="97"/>
      <c r="DL259" s="97"/>
      <c r="DM259" s="97"/>
      <c r="DN259" s="97"/>
      <c r="DO259" s="97"/>
      <c r="DP259" s="97"/>
      <c r="DQ259" s="97"/>
      <c r="DR259" s="97"/>
      <c r="DS259" s="97"/>
      <c r="DT259" s="97"/>
      <c r="DU259" s="97"/>
      <c r="DV259" s="97"/>
      <c r="DW259" s="97"/>
      <c r="DX259" s="214"/>
      <c r="DY259" s="335"/>
      <c r="DZ259" s="7"/>
      <c r="EA259" s="7"/>
    </row>
    <row r="260" spans="2:163" ht="15" customHeight="1">
      <c r="B260" s="7"/>
      <c r="C260" s="63"/>
      <c r="D260" s="75"/>
      <c r="E260" s="97"/>
      <c r="F260" s="97"/>
      <c r="G260" s="97"/>
      <c r="H260" s="97"/>
      <c r="I260" s="97"/>
      <c r="J260" s="97"/>
      <c r="K260" s="97"/>
      <c r="L260" s="97"/>
      <c r="M260" s="97"/>
      <c r="N260" s="97"/>
      <c r="O260" s="97"/>
      <c r="P260" s="97"/>
      <c r="Q260" s="97"/>
      <c r="R260" s="214"/>
      <c r="S260" s="7"/>
      <c r="T260" s="7"/>
      <c r="U260" s="7"/>
      <c r="V260" s="7"/>
      <c r="W260" s="7"/>
      <c r="X260" s="7"/>
      <c r="Y260" s="7"/>
      <c r="Z260" s="7"/>
      <c r="AA260" s="7"/>
      <c r="AB260" s="7"/>
      <c r="AC260" s="7"/>
      <c r="AD260" s="75"/>
      <c r="AE260" s="97"/>
      <c r="AF260" s="97"/>
      <c r="AG260" s="97"/>
      <c r="AH260" s="97"/>
      <c r="AI260" s="97"/>
      <c r="AJ260" s="97"/>
      <c r="AK260" s="97"/>
      <c r="AL260" s="97"/>
      <c r="AM260" s="97"/>
      <c r="AN260" s="97"/>
      <c r="AO260" s="97"/>
      <c r="AP260" s="97"/>
      <c r="AQ260" s="97"/>
      <c r="AR260" s="214"/>
      <c r="AS260" s="7"/>
      <c r="AT260" s="75"/>
      <c r="AU260" s="97"/>
      <c r="AV260" s="97"/>
      <c r="AW260" s="97"/>
      <c r="AX260" s="97"/>
      <c r="AY260" s="97"/>
      <c r="AZ260" s="97"/>
      <c r="BA260" s="97"/>
      <c r="BB260" s="97"/>
      <c r="BC260" s="97"/>
      <c r="BD260" s="97"/>
      <c r="BE260" s="97"/>
      <c r="BF260" s="97"/>
      <c r="BG260" s="97"/>
      <c r="BH260" s="97"/>
      <c r="BI260" s="97"/>
      <c r="BJ260" s="214"/>
      <c r="BK260" s="335"/>
      <c r="BL260" s="7"/>
      <c r="BM260" s="7"/>
      <c r="BP260" s="7"/>
      <c r="BQ260" s="63"/>
      <c r="BR260" s="75" t="s">
        <v>426</v>
      </c>
      <c r="BS260" s="97"/>
      <c r="BT260" s="97"/>
      <c r="BU260" s="97"/>
      <c r="BV260" s="97"/>
      <c r="BW260" s="97"/>
      <c r="BX260" s="97"/>
      <c r="BY260" s="97"/>
      <c r="BZ260" s="97"/>
      <c r="CA260" s="97"/>
      <c r="CB260" s="97"/>
      <c r="CC260" s="97"/>
      <c r="CD260" s="97"/>
      <c r="CE260" s="97"/>
      <c r="CF260" s="214"/>
      <c r="CG260" s="7"/>
      <c r="CH260" s="7"/>
      <c r="CI260" s="7"/>
      <c r="CJ260" s="7"/>
      <c r="CK260" s="7"/>
      <c r="CL260" s="7"/>
      <c r="CM260" s="7"/>
      <c r="CN260" s="7"/>
      <c r="CO260" s="7"/>
      <c r="CP260" s="7"/>
      <c r="CQ260" s="7"/>
      <c r="CR260" s="75"/>
      <c r="CS260" s="97"/>
      <c r="CT260" s="97"/>
      <c r="CU260" s="97"/>
      <c r="CV260" s="97"/>
      <c r="CW260" s="97"/>
      <c r="CX260" s="97"/>
      <c r="CY260" s="97"/>
      <c r="CZ260" s="97"/>
      <c r="DA260" s="97"/>
      <c r="DB260" s="97"/>
      <c r="DC260" s="97"/>
      <c r="DD260" s="97"/>
      <c r="DE260" s="97"/>
      <c r="DF260" s="214"/>
      <c r="DG260" s="7"/>
      <c r="DH260" s="75"/>
      <c r="DI260" s="97"/>
      <c r="DJ260" s="97"/>
      <c r="DK260" s="97"/>
      <c r="DL260" s="97"/>
      <c r="DM260" s="97"/>
      <c r="DN260" s="97"/>
      <c r="DO260" s="97"/>
      <c r="DP260" s="97"/>
      <c r="DQ260" s="97"/>
      <c r="DR260" s="97"/>
      <c r="DS260" s="97"/>
      <c r="DT260" s="97"/>
      <c r="DU260" s="97"/>
      <c r="DV260" s="97"/>
      <c r="DW260" s="97"/>
      <c r="DX260" s="214"/>
      <c r="DY260" s="335"/>
      <c r="DZ260" s="7"/>
      <c r="EA260" s="7"/>
    </row>
    <row r="261" spans="2:163" ht="15" customHeight="1">
      <c r="B261" s="7"/>
      <c r="C261" s="63"/>
      <c r="D261" s="75"/>
      <c r="E261" s="97"/>
      <c r="F261" s="97"/>
      <c r="G261" s="97"/>
      <c r="H261" s="97"/>
      <c r="I261" s="97"/>
      <c r="J261" s="97"/>
      <c r="K261" s="97"/>
      <c r="L261" s="97"/>
      <c r="M261" s="97"/>
      <c r="N261" s="97"/>
      <c r="O261" s="97"/>
      <c r="P261" s="97"/>
      <c r="Q261" s="97"/>
      <c r="R261" s="214"/>
      <c r="S261" s="7"/>
      <c r="T261" s="7"/>
      <c r="U261" s="7"/>
      <c r="V261" s="7"/>
      <c r="W261" s="7"/>
      <c r="X261" s="7"/>
      <c r="Y261" s="7"/>
      <c r="Z261" s="7"/>
      <c r="AA261" s="7"/>
      <c r="AB261" s="7"/>
      <c r="AC261" s="7"/>
      <c r="AD261" s="75"/>
      <c r="AE261" s="97"/>
      <c r="AF261" s="97"/>
      <c r="AG261" s="97"/>
      <c r="AH261" s="97"/>
      <c r="AI261" s="97"/>
      <c r="AJ261" s="97"/>
      <c r="AK261" s="97"/>
      <c r="AL261" s="97"/>
      <c r="AM261" s="97"/>
      <c r="AN261" s="97"/>
      <c r="AO261" s="97"/>
      <c r="AP261" s="97"/>
      <c r="AQ261" s="97"/>
      <c r="AR261" s="214"/>
      <c r="AS261" s="7"/>
      <c r="AT261" s="75"/>
      <c r="AU261" s="97"/>
      <c r="AV261" s="97"/>
      <c r="AW261" s="97"/>
      <c r="AX261" s="97"/>
      <c r="AY261" s="97"/>
      <c r="AZ261" s="97"/>
      <c r="BA261" s="97"/>
      <c r="BB261" s="97"/>
      <c r="BC261" s="97"/>
      <c r="BD261" s="97"/>
      <c r="BE261" s="97"/>
      <c r="BF261" s="97"/>
      <c r="BG261" s="97"/>
      <c r="BH261" s="97"/>
      <c r="BI261" s="97"/>
      <c r="BJ261" s="214"/>
      <c r="BK261" s="335"/>
      <c r="BL261" s="7"/>
      <c r="BM261" s="7"/>
      <c r="BP261" s="7"/>
      <c r="BQ261" s="63"/>
      <c r="BR261" s="75" t="str">
        <v>　○○市○○地区雨水出水氾濫危険</v>
      </c>
      <c r="BS261" s="97"/>
      <c r="BT261" s="97"/>
      <c r="BU261" s="97"/>
      <c r="BV261" s="97"/>
      <c r="BW261" s="97"/>
      <c r="BX261" s="97"/>
      <c r="BY261" s="97"/>
      <c r="BZ261" s="97"/>
      <c r="CA261" s="97"/>
      <c r="CB261" s="97"/>
      <c r="CC261" s="97"/>
      <c r="CD261" s="97"/>
      <c r="CE261" s="97"/>
      <c r="CF261" s="214"/>
      <c r="CG261" s="7"/>
      <c r="CH261" s="7"/>
      <c r="CI261" s="7"/>
      <c r="CJ261" s="7"/>
      <c r="CK261" s="7"/>
      <c r="CL261" s="7"/>
      <c r="CM261" s="7"/>
      <c r="CN261" s="7"/>
      <c r="CO261" s="7"/>
      <c r="CP261" s="7"/>
      <c r="CQ261" s="7"/>
      <c r="CR261" s="75"/>
      <c r="CS261" s="97"/>
      <c r="CT261" s="97"/>
      <c r="CU261" s="97"/>
      <c r="CV261" s="97"/>
      <c r="CW261" s="97"/>
      <c r="CX261" s="97"/>
      <c r="CY261" s="97"/>
      <c r="CZ261" s="97"/>
      <c r="DA261" s="97"/>
      <c r="DB261" s="97"/>
      <c r="DC261" s="97"/>
      <c r="DD261" s="97"/>
      <c r="DE261" s="97"/>
      <c r="DF261" s="214"/>
      <c r="DG261" s="7"/>
      <c r="DH261" s="75"/>
      <c r="DI261" s="97"/>
      <c r="DJ261" s="97"/>
      <c r="DK261" s="97"/>
      <c r="DL261" s="97"/>
      <c r="DM261" s="97"/>
      <c r="DN261" s="97"/>
      <c r="DO261" s="97"/>
      <c r="DP261" s="97"/>
      <c r="DQ261" s="97"/>
      <c r="DR261" s="97"/>
      <c r="DS261" s="97"/>
      <c r="DT261" s="97"/>
      <c r="DU261" s="97"/>
      <c r="DV261" s="97"/>
      <c r="DW261" s="97"/>
      <c r="DX261" s="214"/>
      <c r="DY261" s="335"/>
      <c r="DZ261" s="7"/>
      <c r="EA261" s="7"/>
    </row>
    <row r="262" spans="2:163" ht="15" customHeight="1">
      <c r="B262" s="7"/>
      <c r="C262" s="63"/>
      <c r="D262" s="75"/>
      <c r="E262" s="97"/>
      <c r="F262" s="97"/>
      <c r="G262" s="97"/>
      <c r="H262" s="97"/>
      <c r="I262" s="97"/>
      <c r="J262" s="97"/>
      <c r="K262" s="97"/>
      <c r="L262" s="97"/>
      <c r="M262" s="97"/>
      <c r="N262" s="97"/>
      <c r="O262" s="97"/>
      <c r="P262" s="97"/>
      <c r="Q262" s="97"/>
      <c r="R262" s="214"/>
      <c r="S262" s="7"/>
      <c r="T262" s="7"/>
      <c r="U262" s="7"/>
      <c r="V262" s="7"/>
      <c r="W262" s="7"/>
      <c r="X262" s="7"/>
      <c r="Y262" s="7"/>
      <c r="Z262" s="7"/>
      <c r="AA262" s="7"/>
      <c r="AB262" s="7"/>
      <c r="AC262" s="7"/>
      <c r="AD262" s="75"/>
      <c r="AE262" s="97"/>
      <c r="AF262" s="97"/>
      <c r="AG262" s="97"/>
      <c r="AH262" s="97"/>
      <c r="AI262" s="97"/>
      <c r="AJ262" s="97"/>
      <c r="AK262" s="97"/>
      <c r="AL262" s="97"/>
      <c r="AM262" s="97"/>
      <c r="AN262" s="97"/>
      <c r="AO262" s="97"/>
      <c r="AP262" s="97"/>
      <c r="AQ262" s="97"/>
      <c r="AR262" s="214"/>
      <c r="AS262" s="7"/>
      <c r="AT262" s="75"/>
      <c r="AU262" s="97"/>
      <c r="AV262" s="97"/>
      <c r="AW262" s="97"/>
      <c r="AX262" s="97"/>
      <c r="AY262" s="97"/>
      <c r="AZ262" s="97"/>
      <c r="BA262" s="97"/>
      <c r="BB262" s="97"/>
      <c r="BC262" s="97"/>
      <c r="BD262" s="97"/>
      <c r="BE262" s="97"/>
      <c r="BF262" s="97"/>
      <c r="BG262" s="97"/>
      <c r="BH262" s="97"/>
      <c r="BI262" s="97"/>
      <c r="BJ262" s="214"/>
      <c r="BK262" s="335"/>
      <c r="BL262" s="7"/>
      <c r="BM262" s="7"/>
      <c r="BP262" s="7"/>
      <c r="BQ262" s="63"/>
      <c r="BR262" s="75" t="s">
        <v>452</v>
      </c>
      <c r="BS262" s="97"/>
      <c r="BT262" s="97"/>
      <c r="BU262" s="97"/>
      <c r="BV262" s="97"/>
      <c r="BW262" s="97"/>
      <c r="BX262" s="97"/>
      <c r="BY262" s="97"/>
      <c r="BZ262" s="97"/>
      <c r="CA262" s="97"/>
      <c r="CB262" s="97"/>
      <c r="CC262" s="97"/>
      <c r="CD262" s="97"/>
      <c r="CE262" s="97"/>
      <c r="CF262" s="214"/>
      <c r="CG262" s="7"/>
      <c r="CH262" s="7"/>
      <c r="CI262" s="7"/>
      <c r="CJ262" s="7"/>
      <c r="CK262" s="7"/>
      <c r="CL262" s="7"/>
      <c r="CM262" s="7"/>
      <c r="CN262" s="7"/>
      <c r="CO262" s="7"/>
      <c r="CP262" s="7"/>
      <c r="CQ262" s="7"/>
      <c r="CR262" s="75"/>
      <c r="CS262" s="97"/>
      <c r="CT262" s="97"/>
      <c r="CU262" s="97"/>
      <c r="CV262" s="97"/>
      <c r="CW262" s="97"/>
      <c r="CX262" s="97"/>
      <c r="CY262" s="97"/>
      <c r="CZ262" s="97"/>
      <c r="DA262" s="97"/>
      <c r="DB262" s="97"/>
      <c r="DC262" s="97"/>
      <c r="DD262" s="97"/>
      <c r="DE262" s="97"/>
      <c r="DF262" s="214"/>
      <c r="DG262" s="7"/>
      <c r="DH262" s="75"/>
      <c r="DI262" s="97"/>
      <c r="DJ262" s="97"/>
      <c r="DK262" s="97"/>
      <c r="DL262" s="97"/>
      <c r="DM262" s="97"/>
      <c r="DN262" s="97"/>
      <c r="DO262" s="97"/>
      <c r="DP262" s="97"/>
      <c r="DQ262" s="97"/>
      <c r="DR262" s="97"/>
      <c r="DS262" s="97"/>
      <c r="DT262" s="97"/>
      <c r="DU262" s="97"/>
      <c r="DV262" s="97"/>
      <c r="DW262" s="97"/>
      <c r="DX262" s="214"/>
      <c r="DY262" s="335"/>
      <c r="DZ262" s="7"/>
      <c r="EA262" s="7"/>
    </row>
    <row r="263" spans="2:163" ht="15" customHeight="1">
      <c r="B263" s="7"/>
      <c r="C263" s="63"/>
      <c r="D263" s="75"/>
      <c r="E263" s="97"/>
      <c r="F263" s="97"/>
      <c r="G263" s="97"/>
      <c r="H263" s="97"/>
      <c r="I263" s="97"/>
      <c r="J263" s="97"/>
      <c r="K263" s="97"/>
      <c r="L263" s="97"/>
      <c r="M263" s="97"/>
      <c r="N263" s="97"/>
      <c r="O263" s="97"/>
      <c r="P263" s="97"/>
      <c r="Q263" s="97"/>
      <c r="R263" s="214"/>
      <c r="S263" s="7"/>
      <c r="T263" s="7"/>
      <c r="U263" s="7"/>
      <c r="V263" s="7"/>
      <c r="W263" s="7"/>
      <c r="X263" s="7"/>
      <c r="Y263" s="7"/>
      <c r="Z263" s="7"/>
      <c r="AA263" s="7"/>
      <c r="AB263" s="7"/>
      <c r="AC263" s="7"/>
      <c r="AD263" s="75"/>
      <c r="AE263" s="97"/>
      <c r="AF263" s="97"/>
      <c r="AG263" s="97"/>
      <c r="AH263" s="97"/>
      <c r="AI263" s="97"/>
      <c r="AJ263" s="97"/>
      <c r="AK263" s="97"/>
      <c r="AL263" s="97"/>
      <c r="AM263" s="97"/>
      <c r="AN263" s="97"/>
      <c r="AO263" s="97"/>
      <c r="AP263" s="97"/>
      <c r="AQ263" s="97"/>
      <c r="AR263" s="214"/>
      <c r="AS263" s="7"/>
      <c r="AT263" s="75"/>
      <c r="AU263" s="97"/>
      <c r="AV263" s="97"/>
      <c r="AW263" s="97"/>
      <c r="AX263" s="97"/>
      <c r="AY263" s="97"/>
      <c r="AZ263" s="97"/>
      <c r="BA263" s="97"/>
      <c r="BB263" s="97"/>
      <c r="BC263" s="97"/>
      <c r="BD263" s="97"/>
      <c r="BE263" s="97"/>
      <c r="BF263" s="97"/>
      <c r="BG263" s="97"/>
      <c r="BH263" s="97"/>
      <c r="BI263" s="97"/>
      <c r="BJ263" s="214"/>
      <c r="BK263" s="335"/>
      <c r="BL263" s="7"/>
      <c r="BM263" s="7"/>
      <c r="BP263" s="7"/>
      <c r="BQ263" s="63"/>
      <c r="BR263" s="75" t="s">
        <v>197</v>
      </c>
      <c r="BS263" s="97"/>
      <c r="BT263" s="97"/>
      <c r="BU263" s="97"/>
      <c r="BV263" s="97"/>
      <c r="BW263" s="97"/>
      <c r="BX263" s="97"/>
      <c r="BY263" s="97"/>
      <c r="BZ263" s="97"/>
      <c r="CA263" s="97"/>
      <c r="CB263" s="97"/>
      <c r="CC263" s="97"/>
      <c r="CD263" s="97"/>
      <c r="CE263" s="97"/>
      <c r="CF263" s="214"/>
      <c r="CG263" s="7"/>
      <c r="CH263" s="7"/>
      <c r="CI263" s="7"/>
      <c r="CJ263" s="7"/>
      <c r="CK263" s="7"/>
      <c r="CL263" s="7"/>
      <c r="CM263" s="7"/>
      <c r="CN263" s="7"/>
      <c r="CO263" s="7"/>
      <c r="CP263" s="7"/>
      <c r="CQ263" s="7"/>
      <c r="CR263" s="75"/>
      <c r="CS263" s="97"/>
      <c r="CT263" s="97"/>
      <c r="CU263" s="97"/>
      <c r="CV263" s="97"/>
      <c r="CW263" s="97"/>
      <c r="CX263" s="97"/>
      <c r="CY263" s="97"/>
      <c r="CZ263" s="97"/>
      <c r="DA263" s="97"/>
      <c r="DB263" s="97"/>
      <c r="DC263" s="97"/>
      <c r="DD263" s="97"/>
      <c r="DE263" s="97"/>
      <c r="DF263" s="214"/>
      <c r="DG263" s="7"/>
      <c r="DH263" s="75"/>
      <c r="DI263" s="97"/>
      <c r="DJ263" s="97"/>
      <c r="DK263" s="97"/>
      <c r="DL263" s="97"/>
      <c r="DM263" s="97"/>
      <c r="DN263" s="97"/>
      <c r="DO263" s="97"/>
      <c r="DP263" s="97"/>
      <c r="DQ263" s="97"/>
      <c r="DR263" s="97"/>
      <c r="DS263" s="97"/>
      <c r="DT263" s="97"/>
      <c r="DU263" s="97"/>
      <c r="DV263" s="97"/>
      <c r="DW263" s="97"/>
      <c r="DX263" s="214"/>
      <c r="DY263" s="335"/>
      <c r="DZ263" s="7"/>
      <c r="EA263" s="7"/>
    </row>
    <row r="264" spans="2:163" ht="15" customHeight="1">
      <c r="B264" s="7"/>
      <c r="C264" s="63"/>
      <c r="D264" s="75"/>
      <c r="E264" s="97"/>
      <c r="F264" s="97"/>
      <c r="G264" s="97"/>
      <c r="H264" s="97"/>
      <c r="I264" s="97"/>
      <c r="J264" s="97"/>
      <c r="K264" s="97"/>
      <c r="L264" s="97"/>
      <c r="M264" s="97"/>
      <c r="N264" s="97"/>
      <c r="O264" s="97"/>
      <c r="P264" s="97"/>
      <c r="Q264" s="97"/>
      <c r="R264" s="214"/>
      <c r="S264" s="7"/>
      <c r="T264" s="7"/>
      <c r="U264" s="7"/>
      <c r="V264" s="7"/>
      <c r="W264" s="7"/>
      <c r="X264" s="7"/>
      <c r="Y264" s="7"/>
      <c r="Z264" s="7"/>
      <c r="AA264" s="7"/>
      <c r="AB264" s="7"/>
      <c r="AC264" s="7"/>
      <c r="AD264" s="75"/>
      <c r="AE264" s="97"/>
      <c r="AF264" s="97"/>
      <c r="AG264" s="97"/>
      <c r="AH264" s="97"/>
      <c r="AI264" s="97"/>
      <c r="AJ264" s="97"/>
      <c r="AK264" s="97"/>
      <c r="AL264" s="97"/>
      <c r="AM264" s="97"/>
      <c r="AN264" s="97"/>
      <c r="AO264" s="97"/>
      <c r="AP264" s="97"/>
      <c r="AQ264" s="97"/>
      <c r="AR264" s="214"/>
      <c r="AS264" s="7"/>
      <c r="AT264" s="75"/>
      <c r="AU264" s="97"/>
      <c r="AV264" s="97"/>
      <c r="AW264" s="97"/>
      <c r="AX264" s="97"/>
      <c r="AY264" s="97"/>
      <c r="AZ264" s="97"/>
      <c r="BA264" s="97"/>
      <c r="BB264" s="97"/>
      <c r="BC264" s="97"/>
      <c r="BD264" s="97"/>
      <c r="BE264" s="97"/>
      <c r="BF264" s="97"/>
      <c r="BG264" s="97"/>
      <c r="BH264" s="97"/>
      <c r="BI264" s="97"/>
      <c r="BJ264" s="214"/>
      <c r="BK264" s="335"/>
      <c r="BL264" s="7"/>
      <c r="BM264" s="7"/>
      <c r="BP264" s="7"/>
      <c r="BQ264" s="63"/>
      <c r="BR264" s="75"/>
      <c r="BS264" s="97"/>
      <c r="BT264" s="97"/>
      <c r="BU264" s="97"/>
      <c r="BV264" s="97"/>
      <c r="BW264" s="97"/>
      <c r="BX264" s="97"/>
      <c r="BY264" s="97"/>
      <c r="BZ264" s="97"/>
      <c r="CA264" s="97"/>
      <c r="CB264" s="97"/>
      <c r="CC264" s="97"/>
      <c r="CD264" s="97"/>
      <c r="CE264" s="97"/>
      <c r="CF264" s="214"/>
      <c r="CG264" s="7"/>
      <c r="CH264" s="7"/>
      <c r="CI264" s="7"/>
      <c r="CJ264" s="7"/>
      <c r="CK264" s="7"/>
      <c r="CL264" s="7"/>
      <c r="CM264" s="7"/>
      <c r="CN264" s="7"/>
      <c r="CO264" s="7"/>
      <c r="CP264" s="7"/>
      <c r="CQ264" s="7"/>
      <c r="CR264" s="75"/>
      <c r="CS264" s="97"/>
      <c r="CT264" s="97"/>
      <c r="CU264" s="97"/>
      <c r="CV264" s="97"/>
      <c r="CW264" s="97"/>
      <c r="CX264" s="97"/>
      <c r="CY264" s="97"/>
      <c r="CZ264" s="97"/>
      <c r="DA264" s="97"/>
      <c r="DB264" s="97"/>
      <c r="DC264" s="97"/>
      <c r="DD264" s="97"/>
      <c r="DE264" s="97"/>
      <c r="DF264" s="214"/>
      <c r="DG264" s="7"/>
      <c r="DH264" s="75"/>
      <c r="DI264" s="97"/>
      <c r="DJ264" s="97"/>
      <c r="DK264" s="97"/>
      <c r="DL264" s="97"/>
      <c r="DM264" s="97"/>
      <c r="DN264" s="97"/>
      <c r="DO264" s="97"/>
      <c r="DP264" s="97"/>
      <c r="DQ264" s="97"/>
      <c r="DR264" s="97"/>
      <c r="DS264" s="97"/>
      <c r="DT264" s="97"/>
      <c r="DU264" s="97"/>
      <c r="DV264" s="97"/>
      <c r="DW264" s="97"/>
      <c r="DX264" s="214"/>
      <c r="DY264" s="335"/>
      <c r="DZ264" s="7"/>
      <c r="EA264" s="7"/>
    </row>
    <row r="265" spans="2:163" ht="15" customHeight="1">
      <c r="B265" s="7"/>
      <c r="C265" s="63"/>
      <c r="D265" s="76"/>
      <c r="E265" s="98"/>
      <c r="F265" s="98"/>
      <c r="G265" s="98"/>
      <c r="H265" s="98"/>
      <c r="I265" s="98"/>
      <c r="J265" s="98"/>
      <c r="K265" s="98"/>
      <c r="L265" s="98"/>
      <c r="M265" s="98"/>
      <c r="N265" s="98"/>
      <c r="O265" s="98"/>
      <c r="P265" s="98"/>
      <c r="Q265" s="98"/>
      <c r="R265" s="215"/>
      <c r="S265" s="7"/>
      <c r="T265" s="7"/>
      <c r="U265" s="7"/>
      <c r="V265" s="7"/>
      <c r="W265" s="7"/>
      <c r="X265" s="7"/>
      <c r="Y265" s="7"/>
      <c r="Z265" s="7"/>
      <c r="AA265" s="7"/>
      <c r="AB265" s="7"/>
      <c r="AC265" s="7"/>
      <c r="AD265" s="76"/>
      <c r="AE265" s="98"/>
      <c r="AF265" s="98"/>
      <c r="AG265" s="98"/>
      <c r="AH265" s="98"/>
      <c r="AI265" s="98"/>
      <c r="AJ265" s="98"/>
      <c r="AK265" s="98"/>
      <c r="AL265" s="98"/>
      <c r="AM265" s="98"/>
      <c r="AN265" s="98"/>
      <c r="AO265" s="98"/>
      <c r="AP265" s="98"/>
      <c r="AQ265" s="98"/>
      <c r="AR265" s="215"/>
      <c r="AS265" s="7"/>
      <c r="AT265" s="76"/>
      <c r="AU265" s="98"/>
      <c r="AV265" s="98"/>
      <c r="AW265" s="98"/>
      <c r="AX265" s="98"/>
      <c r="AY265" s="98"/>
      <c r="AZ265" s="98"/>
      <c r="BA265" s="98"/>
      <c r="BB265" s="98"/>
      <c r="BC265" s="98"/>
      <c r="BD265" s="98"/>
      <c r="BE265" s="98"/>
      <c r="BF265" s="98"/>
      <c r="BG265" s="98"/>
      <c r="BH265" s="98"/>
      <c r="BI265" s="98"/>
      <c r="BJ265" s="215"/>
      <c r="BK265" s="335"/>
      <c r="BL265" s="7"/>
      <c r="BM265" s="7"/>
      <c r="BP265" s="7"/>
      <c r="BQ265" s="63"/>
      <c r="BR265" s="76"/>
      <c r="BS265" s="98"/>
      <c r="BT265" s="98"/>
      <c r="BU265" s="98"/>
      <c r="BV265" s="98"/>
      <c r="BW265" s="98"/>
      <c r="BX265" s="98"/>
      <c r="BY265" s="98"/>
      <c r="BZ265" s="98"/>
      <c r="CA265" s="98"/>
      <c r="CB265" s="98"/>
      <c r="CC265" s="98"/>
      <c r="CD265" s="98"/>
      <c r="CE265" s="98"/>
      <c r="CF265" s="215"/>
      <c r="CG265" s="7"/>
      <c r="CH265" s="7"/>
      <c r="CI265" s="7"/>
      <c r="CJ265" s="7"/>
      <c r="CK265" s="7"/>
      <c r="CL265" s="7"/>
      <c r="CM265" s="7"/>
      <c r="CN265" s="7"/>
      <c r="CO265" s="7"/>
      <c r="CP265" s="7"/>
      <c r="CQ265" s="7"/>
      <c r="CR265" s="76"/>
      <c r="CS265" s="98"/>
      <c r="CT265" s="98"/>
      <c r="CU265" s="98"/>
      <c r="CV265" s="98"/>
      <c r="CW265" s="98"/>
      <c r="CX265" s="98"/>
      <c r="CY265" s="98"/>
      <c r="CZ265" s="98"/>
      <c r="DA265" s="98"/>
      <c r="DB265" s="98"/>
      <c r="DC265" s="98"/>
      <c r="DD265" s="98"/>
      <c r="DE265" s="98"/>
      <c r="DF265" s="215"/>
      <c r="DG265" s="7"/>
      <c r="DH265" s="76"/>
      <c r="DI265" s="98"/>
      <c r="DJ265" s="98"/>
      <c r="DK265" s="98"/>
      <c r="DL265" s="98"/>
      <c r="DM265" s="98"/>
      <c r="DN265" s="98"/>
      <c r="DO265" s="98"/>
      <c r="DP265" s="98"/>
      <c r="DQ265" s="98"/>
      <c r="DR265" s="98"/>
      <c r="DS265" s="98"/>
      <c r="DT265" s="98"/>
      <c r="DU265" s="98"/>
      <c r="DV265" s="98"/>
      <c r="DW265" s="98"/>
      <c r="DX265" s="215"/>
      <c r="DY265" s="335"/>
      <c r="DZ265" s="7"/>
      <c r="EA265" s="7"/>
    </row>
    <row r="266" spans="2:163" ht="18.75" customHeight="1">
      <c r="B266" s="7"/>
      <c r="C266" s="64"/>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c r="BC266" s="78"/>
      <c r="BD266" s="78"/>
      <c r="BE266" s="78"/>
      <c r="BF266" s="78"/>
      <c r="BG266" s="78"/>
      <c r="BH266" s="78"/>
      <c r="BI266" s="78"/>
      <c r="BJ266" s="78"/>
      <c r="BK266" s="336"/>
      <c r="BL266" s="7"/>
      <c r="BM266" s="7"/>
      <c r="BP266" s="7"/>
      <c r="BQ266" s="64"/>
      <c r="BR266" s="78"/>
      <c r="BS266" s="78"/>
      <c r="BT266" s="78"/>
      <c r="BU266" s="78"/>
      <c r="BV266" s="78"/>
      <c r="BW266" s="78"/>
      <c r="BX266" s="78"/>
      <c r="BY266" s="78"/>
      <c r="BZ266" s="78"/>
      <c r="CA266" s="78"/>
      <c r="CB266" s="78"/>
      <c r="CC266" s="78"/>
      <c r="CD266" s="78"/>
      <c r="CE266" s="78"/>
      <c r="CF266" s="78"/>
      <c r="CG266" s="78"/>
      <c r="CH266" s="78"/>
      <c r="CI266" s="78"/>
      <c r="CJ266" s="78"/>
      <c r="CK266" s="78"/>
      <c r="CL266" s="78"/>
      <c r="CM266" s="78"/>
      <c r="CN266" s="78"/>
      <c r="CO266" s="78"/>
      <c r="CP266" s="78"/>
      <c r="CQ266" s="78"/>
      <c r="CR266" s="78"/>
      <c r="CS266" s="78"/>
      <c r="CT266" s="78"/>
      <c r="CU266" s="78"/>
      <c r="CV266" s="78"/>
      <c r="CW266" s="78"/>
      <c r="CX266" s="78"/>
      <c r="CY266" s="78"/>
      <c r="CZ266" s="78"/>
      <c r="DA266" s="78"/>
      <c r="DB266" s="78"/>
      <c r="DC266" s="78"/>
      <c r="DD266" s="78"/>
      <c r="DE266" s="78"/>
      <c r="DF266" s="78"/>
      <c r="DG266" s="78"/>
      <c r="DH266" s="78"/>
      <c r="DI266" s="78"/>
      <c r="DJ266" s="78"/>
      <c r="DK266" s="78"/>
      <c r="DL266" s="78"/>
      <c r="DM266" s="78"/>
      <c r="DN266" s="78"/>
      <c r="DO266" s="78"/>
      <c r="DP266" s="78"/>
      <c r="DQ266" s="78"/>
      <c r="DR266" s="78"/>
      <c r="DS266" s="78"/>
      <c r="DT266" s="78"/>
      <c r="DU266" s="78"/>
      <c r="DV266" s="78"/>
      <c r="DW266" s="78"/>
      <c r="DX266" s="78"/>
      <c r="DY266" s="336"/>
      <c r="DZ266" s="7"/>
      <c r="EA266" s="7"/>
    </row>
    <row r="267" spans="2:163" ht="18.75" customHeight="1">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row>
    <row r="268" spans="2:163" ht="18.75" customHeight="1">
      <c r="B268" s="7"/>
      <c r="C268" s="7"/>
      <c r="D268" s="79" t="s">
        <v>481</v>
      </c>
      <c r="E268" s="79"/>
      <c r="F268" s="79"/>
      <c r="G268" s="79"/>
      <c r="H268" s="79"/>
      <c r="I268" s="79"/>
      <c r="J268" s="79"/>
      <c r="K268" s="79"/>
      <c r="L268" s="79"/>
      <c r="M268" s="79"/>
      <c r="N268" s="79"/>
      <c r="O268" s="79"/>
      <c r="P268" s="79"/>
      <c r="Q268" s="79"/>
      <c r="R268" s="79"/>
      <c r="S268" s="79"/>
      <c r="T268" s="79"/>
      <c r="U268" s="79"/>
      <c r="V268" s="79"/>
      <c r="AC268" s="204" t="s">
        <v>353</v>
      </c>
      <c r="AD268" s="204"/>
      <c r="AE268" s="204"/>
      <c r="AF268" s="204"/>
      <c r="AG268" s="204"/>
      <c r="AH268" s="204"/>
      <c r="AI268" s="204"/>
      <c r="AJ268" s="204"/>
      <c r="AK268" s="204"/>
      <c r="AL268" s="204"/>
      <c r="AM268" s="204"/>
      <c r="AN268" s="204"/>
      <c r="AO268" s="204"/>
      <c r="AP268" s="204"/>
      <c r="AQ268" s="204"/>
      <c r="AR268" s="204"/>
      <c r="AS268" s="204"/>
      <c r="AT268" s="204"/>
      <c r="AU268" s="204"/>
      <c r="AV268" s="204"/>
      <c r="AW268" s="204"/>
      <c r="AX268" s="204"/>
      <c r="AY268" s="204"/>
      <c r="AZ268" s="204"/>
      <c r="BA268" s="204"/>
      <c r="BB268" s="204"/>
      <c r="BC268" s="204"/>
      <c r="BD268" s="204"/>
      <c r="BE268" s="204"/>
      <c r="BF268" s="204"/>
      <c r="BG268" s="204"/>
      <c r="BH268" s="204"/>
      <c r="BI268" s="204"/>
      <c r="BJ268" s="204"/>
      <c r="BK268" s="204"/>
      <c r="BP268" s="7"/>
      <c r="BQ268" s="7"/>
      <c r="BR268" s="79" t="s">
        <v>481</v>
      </c>
      <c r="BS268" s="79"/>
      <c r="BT268" s="79"/>
      <c r="BU268" s="79"/>
      <c r="BV268" s="79"/>
      <c r="BW268" s="79"/>
      <c r="BX268" s="79"/>
      <c r="BY268" s="79"/>
      <c r="BZ268" s="79"/>
      <c r="CA268" s="79"/>
      <c r="CB268" s="79"/>
      <c r="CC268" s="79"/>
      <c r="CD268" s="79"/>
      <c r="CE268" s="79"/>
      <c r="CF268" s="79"/>
      <c r="CG268" s="79"/>
      <c r="CH268" s="79"/>
      <c r="CI268" s="79"/>
      <c r="CJ268" s="79"/>
      <c r="CQ268" s="204" t="s">
        <v>353</v>
      </c>
      <c r="CR268" s="204"/>
      <c r="CS268" s="204"/>
      <c r="CT268" s="204"/>
      <c r="CU268" s="204"/>
      <c r="CV268" s="204"/>
      <c r="CW268" s="204"/>
      <c r="CX268" s="204"/>
      <c r="CY268" s="204"/>
      <c r="CZ268" s="204"/>
      <c r="DA268" s="204"/>
      <c r="DB268" s="204"/>
      <c r="DC268" s="204"/>
      <c r="DD268" s="204"/>
      <c r="DE268" s="204"/>
      <c r="DF268" s="204"/>
      <c r="DG268" s="204"/>
      <c r="DH268" s="204"/>
      <c r="DI268" s="204"/>
      <c r="DJ268" s="204"/>
      <c r="DK268" s="204"/>
      <c r="DL268" s="204"/>
      <c r="DM268" s="204"/>
      <c r="DN268" s="204"/>
      <c r="DO268" s="204"/>
      <c r="DP268" s="204"/>
      <c r="DQ268" s="204"/>
      <c r="DR268" s="204"/>
      <c r="DS268" s="204"/>
      <c r="DT268" s="204"/>
      <c r="DU268" s="204"/>
      <c r="DV268" s="204"/>
      <c r="DW268" s="204"/>
      <c r="DX268" s="204"/>
      <c r="DY268" s="204"/>
      <c r="ED268" s="29"/>
      <c r="EE268" s="29"/>
      <c r="EF268" s="29"/>
      <c r="EG268" s="29"/>
      <c r="EH268" s="29"/>
      <c r="EI268" s="25"/>
      <c r="EJ268" s="25"/>
      <c r="EK268" s="25"/>
      <c r="EL268" s="25"/>
      <c r="EM268" s="25"/>
      <c r="EN268" s="29"/>
      <c r="EO268" s="25"/>
      <c r="EP268" s="25"/>
      <c r="EQ268" s="25"/>
      <c r="ER268" s="25"/>
      <c r="ES268" s="25"/>
      <c r="ET268" s="25"/>
      <c r="EU268" s="25"/>
      <c r="EV268" s="25"/>
      <c r="EW268" s="25"/>
      <c r="EX268" s="25"/>
      <c r="EY268" s="25"/>
      <c r="EZ268" s="25"/>
      <c r="FA268" s="25"/>
      <c r="FB268" s="25"/>
      <c r="FC268" s="25"/>
      <c r="FD268" s="25"/>
      <c r="FE268" s="25"/>
      <c r="FF268" s="25"/>
      <c r="FG268" s="25"/>
    </row>
    <row r="269" spans="2:163" ht="18.75" customHeight="1">
      <c r="B269" s="7"/>
      <c r="C269" s="7"/>
      <c r="D269" s="80" t="s">
        <v>453</v>
      </c>
      <c r="E269" s="80"/>
      <c r="F269" s="80"/>
      <c r="G269" s="80"/>
      <c r="H269" s="80"/>
      <c r="I269" s="80"/>
      <c r="J269" s="80"/>
      <c r="K269" s="80"/>
      <c r="L269" s="80"/>
      <c r="M269" s="80"/>
      <c r="N269" s="80"/>
      <c r="O269" s="80"/>
      <c r="P269" s="80"/>
      <c r="Q269" s="80"/>
      <c r="R269" s="80"/>
      <c r="S269" s="80"/>
      <c r="T269" s="80"/>
      <c r="U269" s="80"/>
      <c r="V269" s="80"/>
      <c r="AC269" s="204"/>
      <c r="AD269" s="204"/>
      <c r="AE269" s="204"/>
      <c r="AF269" s="204"/>
      <c r="AG269" s="204"/>
      <c r="AH269" s="204"/>
      <c r="AI269" s="204"/>
      <c r="AJ269" s="204"/>
      <c r="AK269" s="204"/>
      <c r="AL269" s="204"/>
      <c r="AM269" s="204"/>
      <c r="AN269" s="204"/>
      <c r="AO269" s="204"/>
      <c r="AP269" s="204"/>
      <c r="AQ269" s="204"/>
      <c r="AR269" s="204"/>
      <c r="AS269" s="204"/>
      <c r="AT269" s="204"/>
      <c r="AU269" s="204"/>
      <c r="AV269" s="204"/>
      <c r="AW269" s="204"/>
      <c r="AX269" s="204"/>
      <c r="AY269" s="204"/>
      <c r="AZ269" s="204"/>
      <c r="BA269" s="204"/>
      <c r="BB269" s="204"/>
      <c r="BC269" s="204"/>
      <c r="BD269" s="204"/>
      <c r="BE269" s="204"/>
      <c r="BF269" s="204"/>
      <c r="BG269" s="204"/>
      <c r="BH269" s="204"/>
      <c r="BI269" s="204"/>
      <c r="BJ269" s="204"/>
      <c r="BK269" s="204"/>
      <c r="BP269" s="7"/>
      <c r="BQ269" s="7"/>
      <c r="BR269" s="80" t="s">
        <v>453</v>
      </c>
      <c r="BS269" s="80"/>
      <c r="BT269" s="80"/>
      <c r="BU269" s="80"/>
      <c r="BV269" s="80"/>
      <c r="BW269" s="80"/>
      <c r="BX269" s="80"/>
      <c r="BY269" s="80"/>
      <c r="BZ269" s="80"/>
      <c r="CA269" s="80"/>
      <c r="CB269" s="80"/>
      <c r="CC269" s="80"/>
      <c r="CD269" s="80"/>
      <c r="CE269" s="80"/>
      <c r="CF269" s="80"/>
      <c r="CG269" s="80"/>
      <c r="CH269" s="80"/>
      <c r="CI269" s="80"/>
      <c r="CJ269" s="80"/>
      <c r="CQ269" s="204"/>
      <c r="CR269" s="204"/>
      <c r="CS269" s="204"/>
      <c r="CT269" s="204"/>
      <c r="CU269" s="204"/>
      <c r="CV269" s="204"/>
      <c r="CW269" s="204"/>
      <c r="CX269" s="204"/>
      <c r="CY269" s="204"/>
      <c r="CZ269" s="204"/>
      <c r="DA269" s="204"/>
      <c r="DB269" s="204"/>
      <c r="DC269" s="204"/>
      <c r="DD269" s="204"/>
      <c r="DE269" s="204"/>
      <c r="DF269" s="204"/>
      <c r="DG269" s="204"/>
      <c r="DH269" s="204"/>
      <c r="DI269" s="204"/>
      <c r="DJ269" s="204"/>
      <c r="DK269" s="204"/>
      <c r="DL269" s="204"/>
      <c r="DM269" s="204"/>
      <c r="DN269" s="204"/>
      <c r="DO269" s="204"/>
      <c r="DP269" s="204"/>
      <c r="DQ269" s="204"/>
      <c r="DR269" s="204"/>
      <c r="DS269" s="204"/>
      <c r="DT269" s="204"/>
      <c r="DU269" s="204"/>
      <c r="DV269" s="204"/>
      <c r="DW269" s="204"/>
      <c r="DX269" s="204"/>
      <c r="DY269" s="204"/>
      <c r="ED269" s="582"/>
      <c r="EE269" s="45"/>
      <c r="EF269" s="25"/>
      <c r="EG269" s="25"/>
      <c r="EH269" s="25"/>
      <c r="EI269" s="25"/>
      <c r="EJ269" s="25"/>
      <c r="EK269" s="25"/>
      <c r="EL269" s="25"/>
      <c r="EM269" s="25"/>
      <c r="EN269" s="29"/>
      <c r="EO269" s="25"/>
      <c r="EP269" s="25"/>
      <c r="EQ269" s="25"/>
      <c r="ER269" s="25"/>
      <c r="ES269" s="25"/>
      <c r="ET269" s="25"/>
      <c r="EU269" s="25"/>
      <c r="EV269" s="25"/>
      <c r="EW269" s="25"/>
      <c r="EX269" s="25"/>
      <c r="EY269" s="25"/>
      <c r="EZ269" s="25"/>
      <c r="FA269" s="25"/>
      <c r="FB269" s="25"/>
      <c r="FC269" s="25"/>
      <c r="FD269" s="25"/>
      <c r="FE269" s="25"/>
      <c r="FF269" s="25"/>
      <c r="FG269" s="25"/>
    </row>
    <row r="270" spans="2:163" ht="18.75" customHeight="1">
      <c r="B270" s="7"/>
      <c r="C270" s="7"/>
      <c r="D270" s="80"/>
      <c r="E270" s="80"/>
      <c r="F270" s="80"/>
      <c r="G270" s="80"/>
      <c r="H270" s="80"/>
      <c r="I270" s="80"/>
      <c r="J270" s="80"/>
      <c r="K270" s="80"/>
      <c r="L270" s="80"/>
      <c r="M270" s="80"/>
      <c r="N270" s="80"/>
      <c r="O270" s="80"/>
      <c r="P270" s="80"/>
      <c r="Q270" s="80"/>
      <c r="R270" s="80"/>
      <c r="S270" s="80"/>
      <c r="T270" s="80"/>
      <c r="U270" s="80"/>
      <c r="V270" s="80"/>
      <c r="AC270" s="204"/>
      <c r="AD270" s="204"/>
      <c r="AE270" s="204"/>
      <c r="AF270" s="204"/>
      <c r="AG270" s="204"/>
      <c r="AH270" s="204"/>
      <c r="AI270" s="204"/>
      <c r="AJ270" s="204"/>
      <c r="AK270" s="204"/>
      <c r="AL270" s="204"/>
      <c r="AM270" s="204"/>
      <c r="AN270" s="204"/>
      <c r="AO270" s="204"/>
      <c r="AP270" s="204"/>
      <c r="AQ270" s="204"/>
      <c r="AR270" s="204"/>
      <c r="AS270" s="204"/>
      <c r="AT270" s="204"/>
      <c r="AU270" s="204"/>
      <c r="AV270" s="204"/>
      <c r="AW270" s="204"/>
      <c r="AX270" s="204"/>
      <c r="AY270" s="204"/>
      <c r="AZ270" s="204"/>
      <c r="BA270" s="204"/>
      <c r="BB270" s="204"/>
      <c r="BC270" s="204"/>
      <c r="BD270" s="204"/>
      <c r="BE270" s="204"/>
      <c r="BF270" s="204"/>
      <c r="BG270" s="204"/>
      <c r="BH270" s="204"/>
      <c r="BI270" s="204"/>
      <c r="BJ270" s="204"/>
      <c r="BK270" s="204"/>
      <c r="BP270" s="7"/>
      <c r="BQ270" s="7"/>
      <c r="BR270" s="80"/>
      <c r="BS270" s="80"/>
      <c r="BT270" s="80"/>
      <c r="BU270" s="80"/>
      <c r="BV270" s="80"/>
      <c r="BW270" s="80"/>
      <c r="BX270" s="80"/>
      <c r="BY270" s="80"/>
      <c r="BZ270" s="80"/>
      <c r="CA270" s="80"/>
      <c r="CB270" s="80"/>
      <c r="CC270" s="80"/>
      <c r="CD270" s="80"/>
      <c r="CE270" s="80"/>
      <c r="CF270" s="80"/>
      <c r="CG270" s="80"/>
      <c r="CH270" s="80"/>
      <c r="CI270" s="80"/>
      <c r="CJ270" s="80"/>
      <c r="CQ270" s="204"/>
      <c r="CR270" s="204"/>
      <c r="CS270" s="204"/>
      <c r="CT270" s="204"/>
      <c r="CU270" s="204"/>
      <c r="CV270" s="204"/>
      <c r="CW270" s="204"/>
      <c r="CX270" s="204"/>
      <c r="CY270" s="204"/>
      <c r="CZ270" s="204"/>
      <c r="DA270" s="204"/>
      <c r="DB270" s="204"/>
      <c r="DC270" s="204"/>
      <c r="DD270" s="204"/>
      <c r="DE270" s="204"/>
      <c r="DF270" s="204"/>
      <c r="DG270" s="204"/>
      <c r="DH270" s="204"/>
      <c r="DI270" s="204"/>
      <c r="DJ270" s="204"/>
      <c r="DK270" s="204"/>
      <c r="DL270" s="204"/>
      <c r="DM270" s="204"/>
      <c r="DN270" s="204"/>
      <c r="DO270" s="204"/>
      <c r="DP270" s="204"/>
      <c r="DQ270" s="204"/>
      <c r="DR270" s="204"/>
      <c r="DS270" s="204"/>
      <c r="DT270" s="204"/>
      <c r="DU270" s="204"/>
      <c r="DV270" s="204"/>
      <c r="DW270" s="204"/>
      <c r="DX270" s="204"/>
      <c r="DY270" s="204"/>
      <c r="ED270" s="582"/>
      <c r="EE270" s="45"/>
      <c r="EF270" s="25"/>
      <c r="EG270" s="25"/>
      <c r="EH270" s="25"/>
      <c r="EI270" s="25"/>
      <c r="EJ270" s="25"/>
      <c r="EK270" s="25"/>
      <c r="EL270" s="25"/>
      <c r="EM270" s="25"/>
      <c r="EN270" s="29"/>
      <c r="EO270" s="25"/>
      <c r="EP270" s="25"/>
      <c r="EQ270" s="25"/>
      <c r="ER270" s="25"/>
      <c r="ES270" s="25"/>
      <c r="ET270" s="25"/>
      <c r="EU270" s="25"/>
      <c r="EV270" s="25"/>
      <c r="EW270" s="25"/>
      <c r="EX270" s="25"/>
      <c r="EY270" s="25"/>
      <c r="EZ270" s="25"/>
      <c r="FA270" s="25"/>
      <c r="FB270" s="25"/>
      <c r="FC270" s="25"/>
      <c r="FD270" s="25"/>
      <c r="FE270" s="25"/>
      <c r="FF270" s="25"/>
      <c r="FG270" s="25"/>
    </row>
    <row r="271" spans="2:163" ht="18.75" customHeight="1">
      <c r="B271" s="7"/>
      <c r="C271" s="7"/>
      <c r="D271" s="81"/>
      <c r="E271" s="81"/>
      <c r="F271" s="81"/>
      <c r="G271" s="81"/>
      <c r="I271" s="81"/>
      <c r="J271" s="81"/>
      <c r="K271" s="81"/>
      <c r="L271" s="7"/>
      <c r="M271" s="69" t="s">
        <v>124</v>
      </c>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P271" s="7"/>
      <c r="BQ271" s="7"/>
      <c r="BR271" s="81"/>
      <c r="BS271" s="81"/>
      <c r="BT271" s="81"/>
      <c r="BU271" s="81"/>
      <c r="BW271" s="81"/>
      <c r="BX271" s="81"/>
      <c r="BY271" s="81"/>
      <c r="BZ271" s="7"/>
      <c r="CA271" s="69" t="s">
        <v>124</v>
      </c>
      <c r="CQ271" s="33"/>
      <c r="CR271" s="33"/>
      <c r="CS271" s="33"/>
      <c r="CT271" s="33"/>
      <c r="CU271" s="33"/>
      <c r="CV271" s="33"/>
      <c r="CW271" s="33"/>
      <c r="CX271" s="33"/>
      <c r="CY271" s="33"/>
      <c r="CZ271" s="33"/>
      <c r="DA271" s="33"/>
      <c r="DB271" s="33"/>
      <c r="DC271" s="33"/>
      <c r="DD271" s="33"/>
      <c r="DE271" s="33"/>
      <c r="DF271" s="33"/>
      <c r="DG271" s="33"/>
      <c r="DH271" s="33"/>
      <c r="DI271" s="33"/>
      <c r="DJ271" s="33"/>
      <c r="DK271" s="33"/>
      <c r="DL271" s="33"/>
      <c r="DM271" s="33"/>
      <c r="DN271" s="33"/>
      <c r="DO271" s="33"/>
      <c r="DP271" s="33"/>
      <c r="DQ271" s="33"/>
      <c r="DR271" s="33"/>
      <c r="DS271" s="33"/>
      <c r="DT271" s="33"/>
      <c r="DU271" s="33"/>
      <c r="DV271" s="33"/>
      <c r="DW271" s="33"/>
      <c r="ED271" s="582"/>
      <c r="EE271" s="45"/>
      <c r="EF271" s="25"/>
      <c r="EG271" s="25"/>
      <c r="EH271" s="25"/>
      <c r="EI271" s="25"/>
      <c r="EJ271" s="25"/>
      <c r="EK271" s="25"/>
      <c r="EL271" s="25"/>
      <c r="EM271" s="25"/>
      <c r="EN271" s="29"/>
      <c r="EO271" s="25"/>
      <c r="EP271" s="25"/>
      <c r="EQ271" s="25"/>
      <c r="ER271" s="25"/>
      <c r="ES271" s="25"/>
      <c r="ET271" s="25"/>
      <c r="EU271" s="25"/>
      <c r="EV271" s="25"/>
      <c r="EW271" s="25"/>
      <c r="EX271" s="25"/>
      <c r="EY271" s="25"/>
      <c r="EZ271" s="25"/>
      <c r="FA271" s="25"/>
      <c r="FB271" s="25"/>
      <c r="FC271" s="25"/>
      <c r="FD271" s="25"/>
      <c r="FE271" s="25"/>
      <c r="FF271" s="25"/>
      <c r="FG271" s="25"/>
    </row>
    <row r="272" spans="2:163" ht="18.75" customHeight="1">
      <c r="B272" s="7"/>
      <c r="C272" s="7"/>
      <c r="D272" s="82" t="s">
        <v>300</v>
      </c>
      <c r="E272" s="82"/>
      <c r="F272" s="82"/>
      <c r="G272" s="82"/>
      <c r="H272" s="82"/>
      <c r="I272" s="82"/>
      <c r="J272" s="82"/>
      <c r="K272" s="82"/>
      <c r="L272" s="82"/>
      <c r="M272" s="82"/>
      <c r="N272" s="82"/>
      <c r="O272" s="82"/>
      <c r="P272" s="82"/>
      <c r="Q272" s="82"/>
      <c r="R272" s="82"/>
      <c r="S272" s="82"/>
      <c r="T272" s="82"/>
      <c r="U272" s="82"/>
      <c r="V272" s="82"/>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P272" s="7"/>
      <c r="BQ272" s="7"/>
      <c r="BR272" s="82" t="s">
        <v>300</v>
      </c>
      <c r="BS272" s="82"/>
      <c r="BT272" s="82"/>
      <c r="BU272" s="82"/>
      <c r="BV272" s="82"/>
      <c r="BW272" s="82"/>
      <c r="BX272" s="82"/>
      <c r="BY272" s="82"/>
      <c r="BZ272" s="82"/>
      <c r="CA272" s="82"/>
      <c r="CB272" s="82"/>
      <c r="CC272" s="82"/>
      <c r="CD272" s="82"/>
      <c r="CE272" s="82"/>
      <c r="CF272" s="82"/>
      <c r="CG272" s="82"/>
      <c r="CH272" s="82"/>
      <c r="CI272" s="82"/>
      <c r="CJ272" s="82"/>
      <c r="CQ272" s="33"/>
      <c r="CR272" s="33"/>
      <c r="CS272" s="33"/>
      <c r="CT272" s="33"/>
      <c r="CU272" s="33"/>
      <c r="CV272" s="33"/>
      <c r="CW272" s="33"/>
      <c r="CX272" s="33"/>
      <c r="CY272" s="33"/>
      <c r="CZ272" s="33"/>
      <c r="DA272" s="33"/>
      <c r="DB272" s="33"/>
      <c r="DC272" s="33"/>
      <c r="DD272" s="33"/>
      <c r="DE272" s="33"/>
      <c r="DF272" s="33"/>
      <c r="DG272" s="33"/>
      <c r="DH272" s="33"/>
      <c r="DI272" s="33"/>
      <c r="DJ272" s="33"/>
      <c r="DK272" s="33"/>
      <c r="DL272" s="33"/>
      <c r="DM272" s="33"/>
      <c r="DN272" s="33"/>
      <c r="DO272" s="33"/>
      <c r="DP272" s="33"/>
      <c r="DQ272" s="33"/>
      <c r="DR272" s="33"/>
      <c r="DS272" s="33"/>
      <c r="DT272" s="33"/>
      <c r="DU272" s="33"/>
      <c r="DV272" s="33"/>
      <c r="DW272" s="33"/>
      <c r="ED272" s="584"/>
      <c r="EE272" s="588"/>
      <c r="EF272" s="29"/>
      <c r="EG272" s="29"/>
      <c r="EH272" s="29"/>
      <c r="EI272" s="29"/>
      <c r="EJ272" s="29"/>
      <c r="EK272" s="29"/>
      <c r="EL272" s="29"/>
      <c r="EM272" s="29"/>
      <c r="EN272" s="29"/>
      <c r="EO272" s="25"/>
      <c r="EP272" s="25"/>
      <c r="EQ272" s="25"/>
      <c r="ER272" s="25"/>
      <c r="ES272" s="25"/>
      <c r="ET272" s="25"/>
      <c r="EU272" s="25"/>
      <c r="EV272" s="25"/>
      <c r="EW272" s="25"/>
      <c r="EX272" s="25"/>
      <c r="EY272" s="25"/>
      <c r="EZ272" s="25"/>
      <c r="FA272" s="25"/>
      <c r="FB272" s="25"/>
      <c r="FC272" s="25"/>
      <c r="FD272" s="25"/>
      <c r="FE272" s="25"/>
      <c r="FF272" s="25"/>
      <c r="FG272" s="25"/>
    </row>
    <row r="273" spans="1:163" ht="18.75" customHeight="1">
      <c r="B273" s="7"/>
      <c r="C273" s="7"/>
      <c r="D273" s="80" t="s">
        <v>456</v>
      </c>
      <c r="E273" s="80"/>
      <c r="F273" s="80"/>
      <c r="G273" s="80"/>
      <c r="H273" s="80"/>
      <c r="I273" s="80"/>
      <c r="J273" s="80"/>
      <c r="K273" s="80"/>
      <c r="L273" s="80"/>
      <c r="M273" s="80"/>
      <c r="N273" s="80"/>
      <c r="O273" s="80"/>
      <c r="P273" s="80"/>
      <c r="Q273" s="80"/>
      <c r="R273" s="80"/>
      <c r="S273" s="80"/>
      <c r="T273" s="80"/>
      <c r="U273" s="80"/>
      <c r="V273" s="80"/>
      <c r="AC273" s="306"/>
      <c r="AD273" s="306"/>
      <c r="AE273" s="306"/>
      <c r="AF273" s="306"/>
      <c r="AG273" s="306"/>
      <c r="AH273" s="306"/>
      <c r="AI273" s="306"/>
      <c r="AJ273" s="306"/>
      <c r="AK273" s="338"/>
      <c r="AL273" s="338"/>
      <c r="AM273" s="338"/>
      <c r="AN273" s="338"/>
      <c r="AO273" s="338"/>
      <c r="AP273" s="338"/>
      <c r="AQ273" s="338"/>
      <c r="AR273" s="338"/>
      <c r="AS273" s="338"/>
      <c r="AT273" s="338"/>
      <c r="AU273" s="338"/>
      <c r="AV273" s="338"/>
      <c r="AW273" s="338"/>
      <c r="AX273" s="338"/>
      <c r="AY273" s="338"/>
      <c r="AZ273" s="338"/>
      <c r="BA273" s="338"/>
      <c r="BB273" s="338"/>
      <c r="BC273" s="338"/>
      <c r="BD273" s="306"/>
      <c r="BE273" s="306"/>
      <c r="BF273" s="306"/>
      <c r="BG273" s="306"/>
      <c r="BH273" s="306"/>
      <c r="BI273" s="306"/>
      <c r="BP273" s="7"/>
      <c r="BQ273" s="7"/>
      <c r="BR273" s="80" t="s">
        <v>456</v>
      </c>
      <c r="BS273" s="80"/>
      <c r="BT273" s="80"/>
      <c r="BU273" s="80"/>
      <c r="BV273" s="80"/>
      <c r="BW273" s="80"/>
      <c r="BX273" s="80"/>
      <c r="BY273" s="80"/>
      <c r="BZ273" s="80"/>
      <c r="CA273" s="80"/>
      <c r="CB273" s="80"/>
      <c r="CC273" s="80"/>
      <c r="CD273" s="80"/>
      <c r="CE273" s="80"/>
      <c r="CF273" s="80"/>
      <c r="CG273" s="80"/>
      <c r="CH273" s="80"/>
      <c r="CI273" s="80"/>
      <c r="CJ273" s="80"/>
      <c r="CQ273" s="306"/>
      <c r="CR273" s="306"/>
      <c r="CS273" s="306"/>
      <c r="CT273" s="306"/>
      <c r="CU273" s="306"/>
      <c r="CV273" s="306"/>
      <c r="CW273" s="306"/>
      <c r="CX273" s="306"/>
      <c r="CY273" s="338"/>
      <c r="CZ273" s="338"/>
      <c r="DA273" s="338"/>
      <c r="DB273" s="338"/>
      <c r="DC273" s="338"/>
      <c r="DD273" s="338"/>
      <c r="DE273" s="338"/>
      <c r="DF273" s="338"/>
      <c r="DG273" s="338"/>
      <c r="DH273" s="338"/>
      <c r="DI273" s="338"/>
      <c r="DJ273" s="338"/>
      <c r="DK273" s="338"/>
      <c r="DL273" s="338"/>
      <c r="DM273" s="338"/>
      <c r="DN273" s="338"/>
      <c r="DO273" s="338"/>
      <c r="DP273" s="338"/>
      <c r="DQ273" s="338"/>
      <c r="DR273" s="306"/>
      <c r="DS273" s="306"/>
      <c r="DT273" s="306"/>
      <c r="DU273" s="306"/>
      <c r="DV273" s="306"/>
      <c r="DW273" s="306"/>
      <c r="ED273" s="29"/>
      <c r="EE273" s="29"/>
      <c r="EF273" s="29"/>
      <c r="EG273" s="29"/>
      <c r="EH273" s="29"/>
      <c r="EI273" s="29"/>
      <c r="EJ273" s="29"/>
      <c r="EK273" s="29"/>
      <c r="EL273" s="29"/>
      <c r="EM273" s="29"/>
      <c r="EN273" s="29"/>
      <c r="EO273" s="25"/>
      <c r="EP273" s="25"/>
      <c r="EQ273" s="25"/>
      <c r="ER273" s="25"/>
      <c r="ES273" s="25"/>
      <c r="ET273" s="25"/>
      <c r="EU273" s="25"/>
      <c r="EV273" s="25"/>
      <c r="EW273" s="25"/>
      <c r="EX273" s="25"/>
      <c r="EY273" s="25"/>
      <c r="EZ273" s="25"/>
      <c r="FA273" s="25"/>
      <c r="FB273" s="25"/>
      <c r="FC273" s="25"/>
      <c r="FD273" s="25"/>
      <c r="FE273" s="25"/>
      <c r="FF273" s="25"/>
      <c r="FG273" s="25"/>
    </row>
    <row r="274" spans="1:163" ht="18.75" customHeight="1">
      <c r="B274" s="7"/>
      <c r="C274" s="7"/>
      <c r="D274" s="80"/>
      <c r="E274" s="80"/>
      <c r="F274" s="80"/>
      <c r="G274" s="80"/>
      <c r="H274" s="80"/>
      <c r="I274" s="80"/>
      <c r="J274" s="80"/>
      <c r="K274" s="80"/>
      <c r="L274" s="80"/>
      <c r="M274" s="80"/>
      <c r="N274" s="80"/>
      <c r="O274" s="80"/>
      <c r="P274" s="80"/>
      <c r="Q274" s="80"/>
      <c r="R274" s="80"/>
      <c r="S274" s="80"/>
      <c r="T274" s="80"/>
      <c r="U274" s="80"/>
      <c r="V274" s="80"/>
      <c r="AC274" s="204" t="s">
        <v>74</v>
      </c>
      <c r="AD274" s="204"/>
      <c r="AE274" s="204"/>
      <c r="AF274" s="204"/>
      <c r="AG274" s="204"/>
      <c r="AH274" s="204"/>
      <c r="AI274" s="204"/>
      <c r="AJ274" s="204"/>
      <c r="AK274" s="204"/>
      <c r="AL274" s="204"/>
      <c r="AM274" s="204"/>
      <c r="AN274" s="204"/>
      <c r="AO274" s="204"/>
      <c r="AP274" s="204"/>
      <c r="AQ274" s="204"/>
      <c r="AR274" s="204"/>
      <c r="AS274" s="204"/>
      <c r="AT274" s="204"/>
      <c r="AU274" s="204"/>
      <c r="AV274" s="204"/>
      <c r="AW274" s="204"/>
      <c r="AX274" s="204"/>
      <c r="AY274" s="204"/>
      <c r="AZ274" s="204"/>
      <c r="BA274" s="204"/>
      <c r="BB274" s="204"/>
      <c r="BC274" s="204"/>
      <c r="BD274" s="204"/>
      <c r="BE274" s="204"/>
      <c r="BF274" s="204"/>
      <c r="BG274" s="204"/>
      <c r="BH274" s="204"/>
      <c r="BI274" s="204"/>
      <c r="BJ274" s="204"/>
      <c r="BK274" s="204"/>
      <c r="BP274" s="7"/>
      <c r="BQ274" s="7"/>
      <c r="BR274" s="80"/>
      <c r="BS274" s="80"/>
      <c r="BT274" s="80"/>
      <c r="BU274" s="80"/>
      <c r="BV274" s="80"/>
      <c r="BW274" s="80"/>
      <c r="BX274" s="80"/>
      <c r="BY274" s="80"/>
      <c r="BZ274" s="80"/>
      <c r="CA274" s="80"/>
      <c r="CB274" s="80"/>
      <c r="CC274" s="80"/>
      <c r="CD274" s="80"/>
      <c r="CE274" s="80"/>
      <c r="CF274" s="80"/>
      <c r="CG274" s="80"/>
      <c r="CH274" s="80"/>
      <c r="CI274" s="80"/>
      <c r="CJ274" s="80"/>
      <c r="CQ274" s="204" t="s">
        <v>74</v>
      </c>
      <c r="CR274" s="204"/>
      <c r="CS274" s="204"/>
      <c r="CT274" s="204"/>
      <c r="CU274" s="204"/>
      <c r="CV274" s="204"/>
      <c r="CW274" s="204"/>
      <c r="CX274" s="204"/>
      <c r="CY274" s="204"/>
      <c r="CZ274" s="204"/>
      <c r="DA274" s="204"/>
      <c r="DB274" s="204"/>
      <c r="DC274" s="204"/>
      <c r="DD274" s="204"/>
      <c r="DE274" s="204"/>
      <c r="DF274" s="204"/>
      <c r="DG274" s="204"/>
      <c r="DH274" s="204"/>
      <c r="DI274" s="204"/>
      <c r="DJ274" s="204"/>
      <c r="DK274" s="204"/>
      <c r="DL274" s="204"/>
      <c r="DM274" s="204"/>
      <c r="DN274" s="204"/>
      <c r="DO274" s="204"/>
      <c r="DP274" s="204"/>
      <c r="DQ274" s="204"/>
      <c r="DR274" s="204"/>
      <c r="DS274" s="204"/>
      <c r="DT274" s="204"/>
      <c r="DU274" s="204"/>
      <c r="DV274" s="204"/>
      <c r="DW274" s="204"/>
      <c r="DX274" s="204"/>
      <c r="DY274" s="204"/>
      <c r="ED274" s="582"/>
      <c r="EE274" s="45"/>
      <c r="EF274" s="25"/>
      <c r="EG274" s="25"/>
      <c r="EH274" s="25"/>
      <c r="EI274" s="25"/>
      <c r="EJ274" s="25"/>
      <c r="EK274" s="25"/>
      <c r="EL274" s="25"/>
      <c r="EM274" s="25"/>
      <c r="EN274" s="29"/>
      <c r="EO274" s="29"/>
      <c r="EP274" s="29"/>
      <c r="EQ274" s="29"/>
      <c r="ER274" s="29"/>
      <c r="ES274" s="29"/>
      <c r="ET274" s="29"/>
      <c r="EU274" s="29"/>
      <c r="EV274" s="29"/>
      <c r="EW274" s="29"/>
      <c r="EX274" s="29"/>
      <c r="EY274" s="29"/>
      <c r="EZ274" s="29"/>
      <c r="FA274" s="29"/>
      <c r="FB274" s="29"/>
      <c r="FC274" s="29"/>
      <c r="FD274" s="29"/>
      <c r="FE274" s="29"/>
      <c r="FF274" s="29"/>
      <c r="FG274" s="29"/>
    </row>
    <row r="275" spans="1:163" ht="18.75" customHeight="1">
      <c r="B275" s="7"/>
      <c r="C275" s="7"/>
      <c r="D275" s="69"/>
      <c r="E275" s="69"/>
      <c r="F275" s="69"/>
      <c r="G275" s="81"/>
      <c r="I275" s="81"/>
      <c r="J275" s="81"/>
      <c r="K275" s="81"/>
      <c r="L275" s="7"/>
      <c r="M275" s="69" t="s">
        <v>124</v>
      </c>
      <c r="AC275" s="204"/>
      <c r="AD275" s="204"/>
      <c r="AE275" s="204"/>
      <c r="AF275" s="204"/>
      <c r="AG275" s="204"/>
      <c r="AH275" s="204"/>
      <c r="AI275" s="204"/>
      <c r="AJ275" s="204"/>
      <c r="AK275" s="204"/>
      <c r="AL275" s="204"/>
      <c r="AM275" s="204"/>
      <c r="AN275" s="204"/>
      <c r="AO275" s="204"/>
      <c r="AP275" s="204"/>
      <c r="AQ275" s="204"/>
      <c r="AR275" s="204"/>
      <c r="AS275" s="204"/>
      <c r="AT275" s="204"/>
      <c r="AU275" s="204"/>
      <c r="AV275" s="204"/>
      <c r="AW275" s="204"/>
      <c r="AX275" s="204"/>
      <c r="AY275" s="204"/>
      <c r="AZ275" s="204"/>
      <c r="BA275" s="204"/>
      <c r="BB275" s="204"/>
      <c r="BC275" s="204"/>
      <c r="BD275" s="204"/>
      <c r="BE275" s="204"/>
      <c r="BF275" s="204"/>
      <c r="BG275" s="204"/>
      <c r="BH275" s="204"/>
      <c r="BI275" s="204"/>
      <c r="BJ275" s="204"/>
      <c r="BK275" s="204"/>
      <c r="BP275" s="7"/>
      <c r="BQ275" s="7"/>
      <c r="BR275" s="69"/>
      <c r="BS275" s="69"/>
      <c r="BT275" s="69"/>
      <c r="BU275" s="81"/>
      <c r="BW275" s="81"/>
      <c r="BX275" s="81"/>
      <c r="BY275" s="81"/>
      <c r="BZ275" s="7"/>
      <c r="CA275" s="69" t="s">
        <v>124</v>
      </c>
      <c r="CQ275" s="204"/>
      <c r="CR275" s="204"/>
      <c r="CS275" s="204"/>
      <c r="CT275" s="204"/>
      <c r="CU275" s="204"/>
      <c r="CV275" s="204"/>
      <c r="CW275" s="204"/>
      <c r="CX275" s="204"/>
      <c r="CY275" s="204"/>
      <c r="CZ275" s="204"/>
      <c r="DA275" s="204"/>
      <c r="DB275" s="204"/>
      <c r="DC275" s="204"/>
      <c r="DD275" s="204"/>
      <c r="DE275" s="204"/>
      <c r="DF275" s="204"/>
      <c r="DG275" s="204"/>
      <c r="DH275" s="204"/>
      <c r="DI275" s="204"/>
      <c r="DJ275" s="204"/>
      <c r="DK275" s="204"/>
      <c r="DL275" s="204"/>
      <c r="DM275" s="204"/>
      <c r="DN275" s="204"/>
      <c r="DO275" s="204"/>
      <c r="DP275" s="204"/>
      <c r="DQ275" s="204"/>
      <c r="DR275" s="204"/>
      <c r="DS275" s="204"/>
      <c r="DT275" s="204"/>
      <c r="DU275" s="204"/>
      <c r="DV275" s="204"/>
      <c r="DW275" s="204"/>
      <c r="DX275" s="204"/>
      <c r="DY275" s="204"/>
      <c r="ED275" s="582"/>
      <c r="EE275" s="45"/>
      <c r="EF275" s="25"/>
      <c r="EG275" s="25"/>
      <c r="EH275" s="25"/>
      <c r="EI275" s="25"/>
      <c r="EJ275" s="25"/>
      <c r="EK275" s="25"/>
      <c r="EL275" s="25"/>
      <c r="EM275" s="25"/>
      <c r="EN275" s="29"/>
      <c r="EO275" s="25"/>
      <c r="EP275" s="25"/>
      <c r="EQ275" s="25"/>
      <c r="ER275" s="25"/>
      <c r="ES275" s="25"/>
      <c r="ET275" s="25"/>
      <c r="EU275" s="25"/>
      <c r="EV275" s="25"/>
      <c r="EW275" s="25"/>
      <c r="EX275" s="25"/>
      <c r="EY275" s="25"/>
      <c r="EZ275" s="25"/>
      <c r="FA275" s="25"/>
      <c r="FB275" s="25"/>
      <c r="FC275" s="25"/>
      <c r="FD275" s="25"/>
      <c r="FE275" s="25"/>
      <c r="FF275" s="25"/>
      <c r="FG275" s="25"/>
    </row>
    <row r="276" spans="1:163" ht="18.75" customHeight="1">
      <c r="B276" s="7"/>
      <c r="C276" s="7"/>
      <c r="D276" s="83" t="s">
        <v>14</v>
      </c>
      <c r="E276" s="83"/>
      <c r="F276" s="83"/>
      <c r="G276" s="83"/>
      <c r="H276" s="83"/>
      <c r="I276" s="83"/>
      <c r="J276" s="83"/>
      <c r="K276" s="83"/>
      <c r="L276" s="83"/>
      <c r="M276" s="83"/>
      <c r="N276" s="83"/>
      <c r="O276" s="83"/>
      <c r="P276" s="83"/>
      <c r="Q276" s="83"/>
      <c r="R276" s="83"/>
      <c r="S276" s="83"/>
      <c r="T276" s="83"/>
      <c r="U276" s="83"/>
      <c r="V276" s="83"/>
      <c r="AC276" s="204"/>
      <c r="AD276" s="204"/>
      <c r="AE276" s="204"/>
      <c r="AF276" s="204"/>
      <c r="AG276" s="204"/>
      <c r="AH276" s="204"/>
      <c r="AI276" s="204"/>
      <c r="AJ276" s="204"/>
      <c r="AK276" s="204"/>
      <c r="AL276" s="204"/>
      <c r="AM276" s="204"/>
      <c r="AN276" s="204"/>
      <c r="AO276" s="204"/>
      <c r="AP276" s="204"/>
      <c r="AQ276" s="204"/>
      <c r="AR276" s="204"/>
      <c r="AS276" s="204"/>
      <c r="AT276" s="204"/>
      <c r="AU276" s="204"/>
      <c r="AV276" s="204"/>
      <c r="AW276" s="204"/>
      <c r="AX276" s="204"/>
      <c r="AY276" s="204"/>
      <c r="AZ276" s="204"/>
      <c r="BA276" s="204"/>
      <c r="BB276" s="204"/>
      <c r="BC276" s="204"/>
      <c r="BD276" s="204"/>
      <c r="BE276" s="204"/>
      <c r="BF276" s="204"/>
      <c r="BG276" s="204"/>
      <c r="BH276" s="204"/>
      <c r="BI276" s="204"/>
      <c r="BJ276" s="204"/>
      <c r="BK276" s="204"/>
      <c r="BP276" s="7"/>
      <c r="BQ276" s="7"/>
      <c r="BR276" s="83" t="s">
        <v>14</v>
      </c>
      <c r="BS276" s="83"/>
      <c r="BT276" s="83"/>
      <c r="BU276" s="83"/>
      <c r="BV276" s="83"/>
      <c r="BW276" s="83"/>
      <c r="BX276" s="83"/>
      <c r="BY276" s="83"/>
      <c r="BZ276" s="83"/>
      <c r="CA276" s="83"/>
      <c r="CB276" s="83"/>
      <c r="CC276" s="83"/>
      <c r="CD276" s="83"/>
      <c r="CE276" s="83"/>
      <c r="CF276" s="83"/>
      <c r="CG276" s="83"/>
      <c r="CH276" s="83"/>
      <c r="CI276" s="83"/>
      <c r="CJ276" s="83"/>
      <c r="CQ276" s="204"/>
      <c r="CR276" s="204"/>
      <c r="CS276" s="204"/>
      <c r="CT276" s="204"/>
      <c r="CU276" s="204"/>
      <c r="CV276" s="204"/>
      <c r="CW276" s="204"/>
      <c r="CX276" s="204"/>
      <c r="CY276" s="204"/>
      <c r="CZ276" s="204"/>
      <c r="DA276" s="204"/>
      <c r="DB276" s="204"/>
      <c r="DC276" s="204"/>
      <c r="DD276" s="204"/>
      <c r="DE276" s="204"/>
      <c r="DF276" s="204"/>
      <c r="DG276" s="204"/>
      <c r="DH276" s="204"/>
      <c r="DI276" s="204"/>
      <c r="DJ276" s="204"/>
      <c r="DK276" s="204"/>
      <c r="DL276" s="204"/>
      <c r="DM276" s="204"/>
      <c r="DN276" s="204"/>
      <c r="DO276" s="204"/>
      <c r="DP276" s="204"/>
      <c r="DQ276" s="204"/>
      <c r="DR276" s="204"/>
      <c r="DS276" s="204"/>
      <c r="DT276" s="204"/>
      <c r="DU276" s="204"/>
      <c r="DV276" s="204"/>
      <c r="DW276" s="204"/>
      <c r="DX276" s="204"/>
      <c r="DY276" s="204"/>
      <c r="ED276" s="582"/>
      <c r="EE276" s="45"/>
      <c r="EF276" s="25"/>
      <c r="EG276" s="25"/>
      <c r="EH276" s="25"/>
      <c r="EI276" s="25"/>
      <c r="EJ276" s="25"/>
      <c r="EK276" s="25"/>
      <c r="EL276" s="25"/>
      <c r="EM276" s="25"/>
      <c r="EN276" s="29"/>
      <c r="EO276" s="25"/>
      <c r="EP276" s="25"/>
      <c r="EQ276" s="25"/>
      <c r="ER276" s="25"/>
      <c r="ES276" s="25"/>
      <c r="ET276" s="25"/>
      <c r="EU276" s="25"/>
      <c r="EV276" s="25"/>
      <c r="EW276" s="25"/>
      <c r="EX276" s="25"/>
      <c r="EY276" s="25"/>
      <c r="EZ276" s="25"/>
      <c r="FA276" s="25"/>
      <c r="FB276" s="25"/>
      <c r="FC276" s="25"/>
      <c r="FD276" s="25"/>
      <c r="FE276" s="25"/>
      <c r="FF276" s="25"/>
      <c r="FG276" s="25"/>
    </row>
    <row r="277" spans="1:163" ht="18.75" customHeight="1">
      <c r="B277" s="7"/>
      <c r="C277" s="7"/>
      <c r="D277" s="80" t="s">
        <v>412</v>
      </c>
      <c r="E277" s="80"/>
      <c r="F277" s="80"/>
      <c r="G277" s="80"/>
      <c r="H277" s="80"/>
      <c r="I277" s="80"/>
      <c r="J277" s="80"/>
      <c r="K277" s="80"/>
      <c r="L277" s="80"/>
      <c r="M277" s="80"/>
      <c r="N277" s="80"/>
      <c r="O277" s="80"/>
      <c r="P277" s="80"/>
      <c r="Q277" s="80"/>
      <c r="R277" s="80"/>
      <c r="S277" s="80"/>
      <c r="T277" s="80"/>
      <c r="U277" s="80"/>
      <c r="V277" s="80"/>
      <c r="W277" s="7"/>
      <c r="X277" s="7"/>
      <c r="Y277" s="7"/>
      <c r="Z277" s="7"/>
      <c r="AA277" s="7"/>
      <c r="AB277" s="7"/>
      <c r="AC277" s="7"/>
      <c r="AD277" s="7"/>
      <c r="AE277" s="7"/>
      <c r="BP277" s="7"/>
      <c r="BQ277" s="7"/>
      <c r="BR277" s="80" t="s">
        <v>412</v>
      </c>
      <c r="BS277" s="80"/>
      <c r="BT277" s="80"/>
      <c r="BU277" s="80"/>
      <c r="BV277" s="80"/>
      <c r="BW277" s="80"/>
      <c r="BX277" s="80"/>
      <c r="BY277" s="80"/>
      <c r="BZ277" s="80"/>
      <c r="CA277" s="80"/>
      <c r="CB277" s="80"/>
      <c r="CC277" s="80"/>
      <c r="CD277" s="80"/>
      <c r="CE277" s="80"/>
      <c r="CF277" s="80"/>
      <c r="CG277" s="80"/>
      <c r="CH277" s="80"/>
      <c r="CI277" s="80"/>
      <c r="CJ277" s="80"/>
      <c r="CK277" s="7"/>
      <c r="CL277" s="7"/>
      <c r="CM277" s="7"/>
      <c r="CN277" s="7"/>
      <c r="CO277" s="7"/>
      <c r="CP277" s="7"/>
      <c r="CQ277" s="7"/>
      <c r="CR277" s="7"/>
      <c r="CS277" s="7"/>
      <c r="ED277" s="582"/>
      <c r="EE277" s="45"/>
      <c r="EF277" s="25"/>
      <c r="EG277" s="25"/>
      <c r="EH277" s="25"/>
      <c r="EI277" s="25"/>
      <c r="EJ277" s="25"/>
      <c r="EK277" s="25"/>
      <c r="EL277" s="25"/>
      <c r="EM277" s="25"/>
      <c r="EN277" s="29"/>
      <c r="EO277" s="25"/>
      <c r="EP277" s="25"/>
      <c r="EQ277" s="25"/>
      <c r="ER277" s="25"/>
      <c r="ES277" s="25"/>
      <c r="ET277" s="25"/>
      <c r="EU277" s="25"/>
      <c r="EV277" s="25"/>
      <c r="EW277" s="25"/>
      <c r="EX277" s="25"/>
      <c r="EY277" s="25"/>
      <c r="EZ277" s="25"/>
      <c r="FA277" s="25"/>
      <c r="FB277" s="25"/>
      <c r="FC277" s="25"/>
      <c r="FD277" s="25"/>
      <c r="FE277" s="25"/>
      <c r="FF277" s="25"/>
      <c r="FG277" s="25"/>
    </row>
    <row r="278" spans="1:163" ht="18.75" customHeight="1">
      <c r="B278" s="7"/>
      <c r="C278" s="7"/>
      <c r="D278" s="80"/>
      <c r="E278" s="80"/>
      <c r="F278" s="80"/>
      <c r="G278" s="80"/>
      <c r="H278" s="80"/>
      <c r="I278" s="80"/>
      <c r="J278" s="80"/>
      <c r="K278" s="80"/>
      <c r="L278" s="80"/>
      <c r="M278" s="80"/>
      <c r="N278" s="80"/>
      <c r="O278" s="80"/>
      <c r="P278" s="80"/>
      <c r="Q278" s="80"/>
      <c r="R278" s="80"/>
      <c r="S278" s="80"/>
      <c r="T278" s="80"/>
      <c r="U278" s="80"/>
      <c r="V278" s="80"/>
      <c r="W278" s="7"/>
      <c r="X278" s="7"/>
      <c r="Y278" s="7"/>
      <c r="Z278" s="7"/>
      <c r="AA278" s="7"/>
      <c r="AB278" s="7"/>
      <c r="AC278" s="7"/>
      <c r="AD278" s="7"/>
      <c r="AE278" s="7"/>
      <c r="BP278" s="7"/>
      <c r="BQ278" s="7"/>
      <c r="BR278" s="80"/>
      <c r="BS278" s="80"/>
      <c r="BT278" s="80"/>
      <c r="BU278" s="80"/>
      <c r="BV278" s="80"/>
      <c r="BW278" s="80"/>
      <c r="BX278" s="80"/>
      <c r="BY278" s="80"/>
      <c r="BZ278" s="80"/>
      <c r="CA278" s="80"/>
      <c r="CB278" s="80"/>
      <c r="CC278" s="80"/>
      <c r="CD278" s="80"/>
      <c r="CE278" s="80"/>
      <c r="CF278" s="80"/>
      <c r="CG278" s="80"/>
      <c r="CH278" s="80"/>
      <c r="CI278" s="80"/>
      <c r="CJ278" s="80"/>
      <c r="CK278" s="7"/>
      <c r="CL278" s="7"/>
      <c r="CM278" s="7"/>
      <c r="CN278" s="7"/>
      <c r="CO278" s="7"/>
      <c r="CP278" s="7"/>
      <c r="CQ278" s="7"/>
      <c r="CR278" s="7"/>
      <c r="CS278" s="7"/>
      <c r="ED278" s="29"/>
      <c r="EE278" s="29"/>
      <c r="EF278" s="29"/>
      <c r="EG278" s="29"/>
      <c r="EH278" s="29"/>
      <c r="EI278" s="29"/>
      <c r="EJ278" s="29"/>
      <c r="EK278" s="29"/>
      <c r="EL278" s="29"/>
      <c r="EM278" s="29"/>
      <c r="EN278" s="29"/>
      <c r="EO278" s="25"/>
      <c r="EP278" s="25"/>
      <c r="EQ278" s="25"/>
      <c r="ER278" s="25"/>
      <c r="ES278" s="25"/>
      <c r="ET278" s="25"/>
      <c r="EU278" s="25"/>
      <c r="EV278" s="25"/>
      <c r="EW278" s="25"/>
      <c r="EX278" s="25"/>
      <c r="EY278" s="25"/>
      <c r="EZ278" s="25"/>
      <c r="FA278" s="25"/>
      <c r="FB278" s="25"/>
      <c r="FC278" s="25"/>
      <c r="FD278" s="25"/>
      <c r="FE278" s="25"/>
      <c r="FF278" s="25"/>
      <c r="FG278" s="25"/>
    </row>
    <row r="279" spans="1:163" s="1" customFormat="1" ht="13.5">
      <c r="A279" s="30"/>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14"/>
      <c r="EE279" s="14"/>
      <c r="EF279" s="14"/>
      <c r="EG279" s="14"/>
      <c r="EH279" s="14"/>
      <c r="EI279" s="25"/>
      <c r="EJ279" s="25"/>
      <c r="EK279" s="25"/>
      <c r="EL279" s="25"/>
      <c r="EM279" s="25"/>
      <c r="EN279" s="14"/>
      <c r="EO279" s="25"/>
      <c r="EP279" s="25"/>
      <c r="EQ279" s="25"/>
      <c r="ER279" s="25"/>
      <c r="ES279" s="25"/>
      <c r="ET279" s="25"/>
      <c r="EU279" s="25"/>
      <c r="EV279" s="25"/>
      <c r="EW279" s="25"/>
      <c r="EX279" s="25"/>
      <c r="EY279" s="25"/>
      <c r="EZ279" s="25"/>
      <c r="FA279" s="25"/>
      <c r="FB279" s="25"/>
      <c r="FC279" s="25"/>
      <c r="FD279" s="25"/>
      <c r="FE279" s="25"/>
      <c r="FF279" s="25"/>
      <c r="FG279" s="25"/>
    </row>
    <row r="280" spans="1:163" s="1" customFormat="1" ht="17.25">
      <c r="A280" s="30"/>
      <c r="B280" s="7"/>
      <c r="C280" s="7"/>
      <c r="D280" s="84" t="s">
        <v>238</v>
      </c>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AQ280" s="30"/>
      <c r="AR280" s="30"/>
      <c r="AS280" s="30"/>
      <c r="AT280" s="30"/>
      <c r="AU280" s="30"/>
      <c r="AV280" s="30"/>
      <c r="AW280" s="30"/>
      <c r="AX280" s="30"/>
      <c r="AY280" s="30"/>
      <c r="AZ280" s="30"/>
      <c r="BA280" s="30"/>
      <c r="BB280" s="30"/>
      <c r="BC280" s="30"/>
      <c r="BD280" s="30"/>
      <c r="BE280" s="30"/>
      <c r="BF280" s="30"/>
      <c r="BG280" s="30"/>
      <c r="BH280" s="30"/>
      <c r="BI280" s="30"/>
      <c r="BJ280" s="30"/>
      <c r="BK280" s="30"/>
      <c r="BL280" s="30"/>
      <c r="BM280" s="30"/>
      <c r="BN280" s="30"/>
      <c r="BO280" s="30"/>
      <c r="BP280" s="30"/>
      <c r="BQ280" s="30"/>
      <c r="BR280" s="84" t="s">
        <v>238</v>
      </c>
      <c r="BS280" s="30"/>
      <c r="BT280" s="30"/>
      <c r="BU280" s="30"/>
      <c r="BV280" s="30"/>
      <c r="BW280" s="30"/>
      <c r="BX280" s="30"/>
      <c r="BY280" s="30"/>
      <c r="BZ280" s="30"/>
      <c r="CA280" s="30"/>
      <c r="CB280" s="30"/>
      <c r="CC280" s="30"/>
      <c r="CD280" s="30"/>
      <c r="CE280" s="30"/>
      <c r="CF280" s="30"/>
      <c r="CG280" s="30"/>
      <c r="CH280" s="30"/>
      <c r="CI280" s="30"/>
      <c r="CJ280" s="30"/>
      <c r="CK280" s="30"/>
      <c r="CL280" s="30"/>
      <c r="CM280" s="30"/>
      <c r="CN280" s="30"/>
      <c r="CO280" s="30"/>
      <c r="CP280" s="30"/>
      <c r="CQ280" s="30"/>
      <c r="CR280" s="30"/>
      <c r="CS280" s="30"/>
      <c r="CT280" s="30"/>
      <c r="CU280" s="30"/>
      <c r="CV280" s="30"/>
      <c r="CW280" s="30"/>
      <c r="CX280" s="30"/>
      <c r="CY280" s="30"/>
      <c r="CZ280" s="30"/>
      <c r="DA280" s="30"/>
      <c r="DB280" s="30"/>
      <c r="DC280" s="30"/>
      <c r="DD280" s="30"/>
      <c r="DE280" s="30"/>
      <c r="DF280" s="30"/>
      <c r="DG280" s="30"/>
      <c r="DH280" s="30"/>
      <c r="DI280" s="30"/>
      <c r="DJ280" s="30"/>
      <c r="DK280" s="30"/>
      <c r="DL280" s="30"/>
      <c r="DM280" s="30"/>
      <c r="DN280" s="30"/>
      <c r="DO280" s="30"/>
      <c r="DP280" s="30"/>
      <c r="DQ280" s="30"/>
      <c r="DR280" s="30"/>
      <c r="DS280" s="30"/>
      <c r="DT280" s="30"/>
      <c r="DU280" s="30"/>
      <c r="DV280" s="30"/>
      <c r="DW280" s="30"/>
      <c r="DX280" s="30"/>
      <c r="DY280" s="30"/>
      <c r="DZ280" s="30"/>
      <c r="EA280" s="30"/>
      <c r="EB280" s="30"/>
      <c r="EC280" s="30"/>
      <c r="ED280" s="582"/>
      <c r="EE280" s="583"/>
    </row>
    <row r="281" spans="1:163" s="1" customFormat="1" ht="18.75" customHeight="1">
      <c r="A281" s="7"/>
      <c r="B281" s="7"/>
      <c r="C281" s="7"/>
      <c r="D281" s="85"/>
      <c r="E281" s="94"/>
      <c r="F281" s="94"/>
      <c r="G281" s="94"/>
      <c r="H281" s="94"/>
      <c r="I281" s="94"/>
      <c r="J281" s="94"/>
      <c r="K281" s="94"/>
      <c r="L281" s="94"/>
      <c r="M281" s="94"/>
      <c r="N281" s="94"/>
      <c r="O281" s="94"/>
      <c r="P281" s="94"/>
      <c r="Q281" s="94"/>
      <c r="R281" s="94"/>
      <c r="S281" s="94"/>
      <c r="T281" s="94"/>
      <c r="U281" s="94"/>
      <c r="V281" s="94"/>
      <c r="W281" s="94"/>
      <c r="X281" s="94"/>
      <c r="Y281" s="94"/>
      <c r="Z281" s="94"/>
      <c r="AA281" s="94"/>
      <c r="AB281" s="94"/>
      <c r="AC281" s="94"/>
      <c r="AD281" s="94"/>
      <c r="AE281" s="94"/>
      <c r="AF281" s="94"/>
      <c r="AG281" s="94"/>
      <c r="AH281" s="94"/>
      <c r="AI281" s="94"/>
      <c r="AJ281" s="94"/>
      <c r="AK281" s="94"/>
      <c r="AL281" s="94"/>
      <c r="AM281" s="94"/>
      <c r="AN281" s="94"/>
      <c r="AO281" s="94"/>
      <c r="AP281" s="94"/>
      <c r="AQ281" s="94"/>
      <c r="AR281" s="94"/>
      <c r="AS281" s="94"/>
      <c r="AT281" s="94"/>
      <c r="AU281" s="94"/>
      <c r="AV281" s="94"/>
      <c r="AW281" s="94"/>
      <c r="AX281" s="94"/>
      <c r="AY281" s="94"/>
      <c r="AZ281" s="94"/>
      <c r="BA281" s="94"/>
      <c r="BB281" s="94"/>
      <c r="BC281" s="94"/>
      <c r="BD281" s="94"/>
      <c r="BE281" s="94"/>
      <c r="BF281" s="94"/>
      <c r="BG281" s="94"/>
      <c r="BH281" s="94"/>
      <c r="BI281" s="94"/>
      <c r="BJ281" s="94"/>
      <c r="BK281" s="432"/>
      <c r="BL281" s="30"/>
      <c r="BM281" s="30"/>
      <c r="BN281" s="30"/>
      <c r="BO281" s="30"/>
      <c r="BP281" s="30"/>
      <c r="BQ281" s="30"/>
      <c r="BR281" s="451" t="s">
        <v>82</v>
      </c>
      <c r="BS281" s="471"/>
      <c r="BT281" s="471"/>
      <c r="BU281" s="471"/>
      <c r="BV281" s="471"/>
      <c r="BW281" s="471"/>
      <c r="BX281" s="471"/>
      <c r="BY281" s="471"/>
      <c r="BZ281" s="471"/>
      <c r="CA281" s="471"/>
      <c r="CB281" s="471"/>
      <c r="CC281" s="471"/>
      <c r="CD281" s="471"/>
      <c r="CE281" s="471"/>
      <c r="CF281" s="471"/>
      <c r="CG281" s="471"/>
      <c r="CH281" s="471"/>
      <c r="CI281" s="471"/>
      <c r="CJ281" s="471"/>
      <c r="CK281" s="471"/>
      <c r="CL281" s="471"/>
      <c r="CM281" s="471"/>
      <c r="CN281" s="471"/>
      <c r="CO281" s="471"/>
      <c r="CP281" s="471"/>
      <c r="CQ281" s="471"/>
      <c r="CR281" s="471"/>
      <c r="CS281" s="471"/>
      <c r="CT281" s="471"/>
      <c r="CU281" s="471"/>
      <c r="CV281" s="471"/>
      <c r="CW281" s="471"/>
      <c r="CX281" s="471"/>
      <c r="CY281" s="471"/>
      <c r="CZ281" s="471"/>
      <c r="DA281" s="471"/>
      <c r="DB281" s="471"/>
      <c r="DC281" s="471"/>
      <c r="DD281" s="471"/>
      <c r="DE281" s="471"/>
      <c r="DF281" s="471"/>
      <c r="DG281" s="471"/>
      <c r="DH281" s="471"/>
      <c r="DI281" s="471"/>
      <c r="DJ281" s="471"/>
      <c r="DK281" s="471"/>
      <c r="DL281" s="471"/>
      <c r="DM281" s="471"/>
      <c r="DN281" s="471"/>
      <c r="DO281" s="471"/>
      <c r="DP281" s="471"/>
      <c r="DQ281" s="471"/>
      <c r="DR281" s="471"/>
      <c r="DS281" s="471"/>
      <c r="DT281" s="471"/>
      <c r="DU281" s="471"/>
      <c r="DV281" s="471"/>
      <c r="DW281" s="471"/>
      <c r="DX281" s="471"/>
      <c r="DY281" s="573"/>
      <c r="DZ281" s="30"/>
      <c r="EA281" s="30"/>
      <c r="EB281" s="30"/>
      <c r="EC281" s="30"/>
      <c r="ED281" s="582"/>
      <c r="EE281" s="583"/>
    </row>
    <row r="282" spans="1:163" s="1" customFormat="1" ht="13.5">
      <c r="A282" s="7"/>
      <c r="B282" s="7"/>
      <c r="C282" s="7"/>
      <c r="D282" s="86"/>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c r="AF282" s="95"/>
      <c r="AG282" s="95"/>
      <c r="AH282" s="95"/>
      <c r="AI282" s="95"/>
      <c r="AJ282" s="95"/>
      <c r="AK282" s="95"/>
      <c r="AL282" s="95"/>
      <c r="AM282" s="95"/>
      <c r="AN282" s="95"/>
      <c r="AO282" s="95"/>
      <c r="AP282" s="95"/>
      <c r="AQ282" s="95"/>
      <c r="AR282" s="95"/>
      <c r="AS282" s="95"/>
      <c r="AT282" s="95"/>
      <c r="AU282" s="95"/>
      <c r="AV282" s="95"/>
      <c r="AW282" s="95"/>
      <c r="AX282" s="95"/>
      <c r="AY282" s="95"/>
      <c r="AZ282" s="95"/>
      <c r="BA282" s="95"/>
      <c r="BB282" s="95"/>
      <c r="BC282" s="95"/>
      <c r="BD282" s="95"/>
      <c r="BE282" s="95"/>
      <c r="BF282" s="95"/>
      <c r="BG282" s="95"/>
      <c r="BH282" s="95"/>
      <c r="BI282" s="95"/>
      <c r="BJ282" s="95"/>
      <c r="BK282" s="433"/>
      <c r="BL282" s="30"/>
      <c r="BM282" s="30"/>
      <c r="BN282" s="30"/>
      <c r="BO282" s="30"/>
      <c r="BP282" s="30"/>
      <c r="BQ282" s="30"/>
      <c r="BR282" s="452"/>
      <c r="BS282" s="472"/>
      <c r="BT282" s="472"/>
      <c r="BU282" s="472"/>
      <c r="BV282" s="472"/>
      <c r="BW282" s="472"/>
      <c r="BX282" s="472"/>
      <c r="BY282" s="472"/>
      <c r="BZ282" s="472"/>
      <c r="CA282" s="472"/>
      <c r="CB282" s="472"/>
      <c r="CC282" s="472"/>
      <c r="CD282" s="472"/>
      <c r="CE282" s="472"/>
      <c r="CF282" s="472"/>
      <c r="CG282" s="472"/>
      <c r="CH282" s="472"/>
      <c r="CI282" s="472"/>
      <c r="CJ282" s="472"/>
      <c r="CK282" s="472"/>
      <c r="CL282" s="472"/>
      <c r="CM282" s="472"/>
      <c r="CN282" s="472"/>
      <c r="CO282" s="472"/>
      <c r="CP282" s="472"/>
      <c r="CQ282" s="472"/>
      <c r="CR282" s="472"/>
      <c r="CS282" s="472"/>
      <c r="CT282" s="472"/>
      <c r="CU282" s="472"/>
      <c r="CV282" s="472"/>
      <c r="CW282" s="472"/>
      <c r="CX282" s="472"/>
      <c r="CY282" s="472"/>
      <c r="CZ282" s="472"/>
      <c r="DA282" s="472"/>
      <c r="DB282" s="472"/>
      <c r="DC282" s="472"/>
      <c r="DD282" s="472"/>
      <c r="DE282" s="472"/>
      <c r="DF282" s="472"/>
      <c r="DG282" s="472"/>
      <c r="DH282" s="472"/>
      <c r="DI282" s="472"/>
      <c r="DJ282" s="472"/>
      <c r="DK282" s="472"/>
      <c r="DL282" s="472"/>
      <c r="DM282" s="472"/>
      <c r="DN282" s="472"/>
      <c r="DO282" s="472"/>
      <c r="DP282" s="472"/>
      <c r="DQ282" s="472"/>
      <c r="DR282" s="472"/>
      <c r="DS282" s="472"/>
      <c r="DT282" s="472"/>
      <c r="DU282" s="472"/>
      <c r="DV282" s="472"/>
      <c r="DW282" s="472"/>
      <c r="DX282" s="472"/>
      <c r="DY282" s="574"/>
      <c r="DZ282" s="30"/>
      <c r="EA282" s="30"/>
      <c r="EB282" s="30"/>
      <c r="EC282" s="30"/>
      <c r="ED282" s="30"/>
      <c r="EE282" s="583"/>
    </row>
    <row r="283" spans="1:163" s="1" customFormat="1" ht="18.75" customHeight="1">
      <c r="A283" s="7"/>
      <c r="B283" s="7"/>
      <c r="C283" s="7"/>
      <c r="D283" s="86"/>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c r="AF283" s="95"/>
      <c r="AG283" s="95"/>
      <c r="AH283" s="95"/>
      <c r="AI283" s="95"/>
      <c r="AJ283" s="95"/>
      <c r="AK283" s="95"/>
      <c r="AL283" s="95"/>
      <c r="AM283" s="95"/>
      <c r="AN283" s="95"/>
      <c r="AO283" s="95"/>
      <c r="AP283" s="95"/>
      <c r="AQ283" s="95"/>
      <c r="AR283" s="95"/>
      <c r="AS283" s="95"/>
      <c r="AT283" s="95"/>
      <c r="AU283" s="95"/>
      <c r="AV283" s="95"/>
      <c r="AW283" s="95"/>
      <c r="AX283" s="95"/>
      <c r="AY283" s="95"/>
      <c r="AZ283" s="95"/>
      <c r="BA283" s="95"/>
      <c r="BB283" s="95"/>
      <c r="BC283" s="95"/>
      <c r="BD283" s="95"/>
      <c r="BE283" s="95"/>
      <c r="BF283" s="95"/>
      <c r="BG283" s="95"/>
      <c r="BH283" s="95"/>
      <c r="BI283" s="95"/>
      <c r="BJ283" s="95"/>
      <c r="BK283" s="433"/>
      <c r="BL283" s="30"/>
      <c r="BM283" s="30"/>
      <c r="BN283" s="30"/>
      <c r="BO283" s="30"/>
      <c r="BP283" s="30"/>
      <c r="BQ283" s="30"/>
      <c r="BR283" s="452"/>
      <c r="BS283" s="472"/>
      <c r="BT283" s="472"/>
      <c r="BU283" s="472"/>
      <c r="BV283" s="472"/>
      <c r="BW283" s="472"/>
      <c r="BX283" s="472"/>
      <c r="BY283" s="472"/>
      <c r="BZ283" s="472"/>
      <c r="CA283" s="472"/>
      <c r="CB283" s="472"/>
      <c r="CC283" s="472"/>
      <c r="CD283" s="472"/>
      <c r="CE283" s="472"/>
      <c r="CF283" s="472"/>
      <c r="CG283" s="472"/>
      <c r="CH283" s="472"/>
      <c r="CI283" s="472"/>
      <c r="CJ283" s="472"/>
      <c r="CK283" s="472"/>
      <c r="CL283" s="472"/>
      <c r="CM283" s="472"/>
      <c r="CN283" s="472"/>
      <c r="CO283" s="472"/>
      <c r="CP283" s="472"/>
      <c r="CQ283" s="472"/>
      <c r="CR283" s="472"/>
      <c r="CS283" s="472"/>
      <c r="CT283" s="472"/>
      <c r="CU283" s="472"/>
      <c r="CV283" s="472"/>
      <c r="CW283" s="472"/>
      <c r="CX283" s="472"/>
      <c r="CY283" s="472"/>
      <c r="CZ283" s="472"/>
      <c r="DA283" s="472"/>
      <c r="DB283" s="472"/>
      <c r="DC283" s="472"/>
      <c r="DD283" s="472"/>
      <c r="DE283" s="472"/>
      <c r="DF283" s="472"/>
      <c r="DG283" s="472"/>
      <c r="DH283" s="472"/>
      <c r="DI283" s="472"/>
      <c r="DJ283" s="472"/>
      <c r="DK283" s="472"/>
      <c r="DL283" s="472"/>
      <c r="DM283" s="472"/>
      <c r="DN283" s="472"/>
      <c r="DO283" s="472"/>
      <c r="DP283" s="472"/>
      <c r="DQ283" s="472"/>
      <c r="DR283" s="472"/>
      <c r="DS283" s="472"/>
      <c r="DT283" s="472"/>
      <c r="DU283" s="472"/>
      <c r="DV283" s="472"/>
      <c r="DW283" s="472"/>
      <c r="DX283" s="472"/>
      <c r="DY283" s="574"/>
      <c r="DZ283" s="30"/>
      <c r="EA283" s="30"/>
      <c r="EB283" s="30"/>
      <c r="EC283" s="30"/>
      <c r="ED283" s="30"/>
      <c r="EE283" s="583"/>
    </row>
    <row r="284" spans="1:163" s="1" customFormat="1" ht="14.25" customHeight="1">
      <c r="A284" s="7"/>
      <c r="B284" s="7"/>
      <c r="C284" s="7"/>
      <c r="D284" s="87"/>
      <c r="E284" s="96"/>
      <c r="F284" s="96"/>
      <c r="G284" s="96"/>
      <c r="H284" s="96"/>
      <c r="I284" s="96"/>
      <c r="J284" s="96"/>
      <c r="K284" s="96"/>
      <c r="L284" s="96"/>
      <c r="M284" s="96"/>
      <c r="N284" s="96"/>
      <c r="O284" s="96"/>
      <c r="P284" s="96"/>
      <c r="Q284" s="96"/>
      <c r="R284" s="96"/>
      <c r="S284" s="96"/>
      <c r="T284" s="96"/>
      <c r="U284" s="96"/>
      <c r="V284" s="96"/>
      <c r="W284" s="96"/>
      <c r="X284" s="96"/>
      <c r="Y284" s="96"/>
      <c r="Z284" s="96"/>
      <c r="AA284" s="96"/>
      <c r="AB284" s="96"/>
      <c r="AC284" s="96"/>
      <c r="AD284" s="96"/>
      <c r="AE284" s="96"/>
      <c r="AF284" s="96"/>
      <c r="AG284" s="96"/>
      <c r="AH284" s="96"/>
      <c r="AI284" s="96"/>
      <c r="AJ284" s="96"/>
      <c r="AK284" s="96"/>
      <c r="AL284" s="96"/>
      <c r="AM284" s="96"/>
      <c r="AN284" s="96"/>
      <c r="AO284" s="96"/>
      <c r="AP284" s="96"/>
      <c r="AQ284" s="96"/>
      <c r="AR284" s="96"/>
      <c r="AS284" s="96"/>
      <c r="AT284" s="96"/>
      <c r="AU284" s="96"/>
      <c r="AV284" s="96"/>
      <c r="AW284" s="96"/>
      <c r="AX284" s="96"/>
      <c r="AY284" s="96"/>
      <c r="AZ284" s="96"/>
      <c r="BA284" s="96"/>
      <c r="BB284" s="96"/>
      <c r="BC284" s="96"/>
      <c r="BD284" s="96"/>
      <c r="BE284" s="96"/>
      <c r="BF284" s="96"/>
      <c r="BG284" s="96"/>
      <c r="BH284" s="96"/>
      <c r="BI284" s="96"/>
      <c r="BJ284" s="96"/>
      <c r="BK284" s="434"/>
      <c r="BL284" s="30"/>
      <c r="BM284" s="30"/>
      <c r="BN284" s="30"/>
      <c r="BO284" s="30"/>
      <c r="BP284" s="30"/>
      <c r="BQ284" s="30"/>
      <c r="BR284" s="453"/>
      <c r="BS284" s="473"/>
      <c r="BT284" s="473"/>
      <c r="BU284" s="473"/>
      <c r="BV284" s="473"/>
      <c r="BW284" s="473"/>
      <c r="BX284" s="473"/>
      <c r="BY284" s="473"/>
      <c r="BZ284" s="473"/>
      <c r="CA284" s="473"/>
      <c r="CB284" s="473"/>
      <c r="CC284" s="473"/>
      <c r="CD284" s="473"/>
      <c r="CE284" s="473"/>
      <c r="CF284" s="473"/>
      <c r="CG284" s="473"/>
      <c r="CH284" s="473"/>
      <c r="CI284" s="473"/>
      <c r="CJ284" s="473"/>
      <c r="CK284" s="473"/>
      <c r="CL284" s="473"/>
      <c r="CM284" s="473"/>
      <c r="CN284" s="473"/>
      <c r="CO284" s="473"/>
      <c r="CP284" s="473"/>
      <c r="CQ284" s="473"/>
      <c r="CR284" s="473"/>
      <c r="CS284" s="473"/>
      <c r="CT284" s="473"/>
      <c r="CU284" s="473"/>
      <c r="CV284" s="473"/>
      <c r="CW284" s="473"/>
      <c r="CX284" s="473"/>
      <c r="CY284" s="473"/>
      <c r="CZ284" s="473"/>
      <c r="DA284" s="473"/>
      <c r="DB284" s="473"/>
      <c r="DC284" s="473"/>
      <c r="DD284" s="473"/>
      <c r="DE284" s="473"/>
      <c r="DF284" s="473"/>
      <c r="DG284" s="473"/>
      <c r="DH284" s="473"/>
      <c r="DI284" s="473"/>
      <c r="DJ284" s="473"/>
      <c r="DK284" s="473"/>
      <c r="DL284" s="473"/>
      <c r="DM284" s="473"/>
      <c r="DN284" s="473"/>
      <c r="DO284" s="473"/>
      <c r="DP284" s="473"/>
      <c r="DQ284" s="473"/>
      <c r="DR284" s="473"/>
      <c r="DS284" s="473"/>
      <c r="DT284" s="473"/>
      <c r="DU284" s="473"/>
      <c r="DV284" s="473"/>
      <c r="DW284" s="473"/>
      <c r="DX284" s="473"/>
      <c r="DY284" s="575"/>
      <c r="DZ284" s="30"/>
      <c r="EA284" s="30"/>
      <c r="EB284" s="30"/>
      <c r="EC284" s="30"/>
      <c r="ED284" s="30"/>
      <c r="EE284" s="583"/>
    </row>
    <row r="285" spans="1:163" s="1" customFormat="1" ht="14.2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c r="CZ285" s="30"/>
      <c r="DA285" s="30"/>
      <c r="DB285" s="30"/>
      <c r="DC285" s="30"/>
      <c r="DD285" s="30"/>
      <c r="DE285" s="30"/>
      <c r="DF285" s="30"/>
      <c r="DG285" s="30"/>
      <c r="DH285" s="30"/>
      <c r="DI285" s="30"/>
      <c r="DJ285" s="30"/>
      <c r="DK285" s="30"/>
      <c r="DL285" s="30"/>
      <c r="DM285" s="30"/>
      <c r="DN285" s="30"/>
      <c r="DO285" s="30"/>
      <c r="DP285" s="30"/>
      <c r="DQ285" s="30"/>
      <c r="DR285" s="30"/>
      <c r="DS285" s="30"/>
      <c r="DT285" s="30"/>
      <c r="DU285" s="30"/>
      <c r="DV285" s="30"/>
      <c r="DW285" s="30"/>
      <c r="DX285" s="30"/>
      <c r="DY285" s="30"/>
      <c r="DZ285" s="30"/>
      <c r="EA285" s="30"/>
      <c r="EB285" s="30"/>
      <c r="EC285" s="30"/>
      <c r="ED285" s="30"/>
      <c r="EE285" s="583"/>
    </row>
    <row r="286" spans="1:163" s="1" customFormat="1" ht="17.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84" t="s">
        <v>472</v>
      </c>
      <c r="BS286" s="30"/>
      <c r="BT286" s="30"/>
      <c r="BU286" s="30"/>
      <c r="BV286" s="30"/>
      <c r="BW286" s="30"/>
      <c r="BX286" s="30"/>
      <c r="BY286" s="30"/>
      <c r="BZ286" s="30"/>
      <c r="CA286" s="30"/>
      <c r="CB286" s="30"/>
      <c r="CC286" s="37"/>
      <c r="CD286" s="37"/>
      <c r="CE286" s="37"/>
      <c r="CF286" s="37"/>
      <c r="CG286" s="37"/>
      <c r="CH286" s="37"/>
      <c r="CI286" s="37"/>
      <c r="CJ286" s="37"/>
      <c r="CK286" s="37"/>
      <c r="CL286" s="37"/>
      <c r="CM286" s="37"/>
      <c r="CN286" s="30"/>
      <c r="CO286" s="30"/>
      <c r="CP286" s="30"/>
      <c r="CQ286" s="30"/>
      <c r="CR286" s="30"/>
      <c r="CS286" s="30"/>
      <c r="CT286" s="30"/>
      <c r="CU286" s="30"/>
      <c r="CV286" s="30"/>
      <c r="CW286" s="30"/>
      <c r="CX286" s="30"/>
      <c r="CY286" s="30"/>
      <c r="CZ286" s="30"/>
      <c r="DA286" s="30"/>
      <c r="DB286" s="30"/>
      <c r="DC286" s="30"/>
      <c r="DD286" s="30"/>
      <c r="DE286" s="30"/>
      <c r="DF286" s="30"/>
      <c r="DG286" s="30"/>
      <c r="DH286" s="30"/>
      <c r="DI286" s="30"/>
      <c r="DJ286" s="30"/>
      <c r="DK286" s="37"/>
      <c r="DL286" s="37"/>
      <c r="DM286" s="37"/>
      <c r="DN286" s="37"/>
      <c r="DO286" s="37"/>
      <c r="DP286" s="37"/>
      <c r="DQ286" s="37"/>
      <c r="DR286" s="37"/>
      <c r="DS286" s="37"/>
      <c r="DT286" s="37"/>
      <c r="DU286" s="37"/>
      <c r="DV286" s="30"/>
      <c r="DW286" s="30"/>
      <c r="DX286" s="30"/>
      <c r="DY286" s="30"/>
      <c r="DZ286" s="30"/>
      <c r="EA286" s="30"/>
      <c r="EB286" s="30"/>
      <c r="EC286" s="30"/>
      <c r="ED286" s="30"/>
      <c r="EE286" s="583"/>
    </row>
    <row r="287" spans="1:163" s="1" customFormat="1" ht="14.2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7"/>
      <c r="CD287" s="37"/>
      <c r="CE287" s="37"/>
      <c r="CF287" s="37"/>
      <c r="CG287" s="37"/>
      <c r="CH287" s="37"/>
      <c r="CI287" s="37"/>
      <c r="CJ287" s="37"/>
      <c r="CK287" s="37"/>
      <c r="CL287" s="37"/>
      <c r="CM287" s="37"/>
      <c r="CN287" s="30"/>
      <c r="CO287" s="30"/>
      <c r="CP287" s="30"/>
      <c r="CQ287" s="30"/>
      <c r="CR287" s="30"/>
      <c r="CS287" s="30"/>
      <c r="CT287" s="30"/>
      <c r="CU287" s="30"/>
      <c r="CV287" s="30"/>
      <c r="CW287" s="30"/>
      <c r="CX287" s="30"/>
      <c r="CY287" s="30"/>
      <c r="CZ287" s="30"/>
      <c r="DA287" s="30"/>
      <c r="DB287" s="30"/>
      <c r="DC287" s="30"/>
      <c r="DD287" s="30"/>
      <c r="DE287" s="30"/>
      <c r="DF287" s="30"/>
      <c r="DG287" s="30"/>
      <c r="DH287" s="30"/>
      <c r="DI287" s="30"/>
      <c r="DJ287" s="30"/>
      <c r="DK287" s="37"/>
      <c r="DL287" s="37"/>
      <c r="DM287" s="37"/>
      <c r="DN287" s="37"/>
      <c r="DO287" s="37"/>
      <c r="DP287" s="37"/>
      <c r="DQ287" s="37"/>
      <c r="DR287" s="37"/>
      <c r="DS287" s="37"/>
      <c r="DT287" s="37"/>
      <c r="DU287" s="37"/>
      <c r="DV287" s="30"/>
      <c r="DW287" s="30"/>
      <c r="DX287" s="30"/>
      <c r="DY287" s="30"/>
      <c r="DZ287" s="30"/>
      <c r="EA287" s="30"/>
      <c r="EB287" s="30"/>
      <c r="EC287" s="30"/>
      <c r="ED287" s="30"/>
      <c r="EE287" s="583"/>
    </row>
    <row r="288" spans="1:163" s="1" customFormat="1" ht="14.2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30"/>
      <c r="AF288" s="30"/>
      <c r="AG288" s="30"/>
      <c r="AH288" s="30"/>
      <c r="AI288" s="30"/>
      <c r="AJ288" s="30"/>
      <c r="AK288" s="30"/>
      <c r="AL288" s="30"/>
      <c r="AM288" s="30"/>
      <c r="AN288" s="30"/>
      <c r="AO288" s="30"/>
      <c r="AP288" s="30"/>
      <c r="AQ288" s="30"/>
      <c r="AR288" s="30"/>
      <c r="AS288" s="30"/>
      <c r="AT288" s="30"/>
      <c r="AU288" s="30"/>
      <c r="AV288" s="30"/>
      <c r="AW288" s="30"/>
      <c r="AX288" s="30"/>
      <c r="AY288" s="30"/>
      <c r="AZ288" s="30"/>
      <c r="BA288" s="30"/>
      <c r="BB288" s="30"/>
      <c r="BC288" s="30"/>
      <c r="BD288" s="30"/>
      <c r="BE288" s="30"/>
      <c r="BF288" s="30"/>
      <c r="BG288" s="30"/>
      <c r="BH288" s="30"/>
      <c r="BI288" s="30"/>
      <c r="BJ288" s="30"/>
      <c r="BK288" s="30"/>
      <c r="BL288" s="30"/>
      <c r="BM288" s="30"/>
      <c r="BN288" s="30"/>
      <c r="BO288" s="30"/>
      <c r="BP288" s="30"/>
      <c r="BQ288" s="30"/>
      <c r="BR288" s="30"/>
      <c r="BS288" s="30"/>
      <c r="BT288" s="30"/>
      <c r="BU288" s="30"/>
      <c r="BV288" s="30"/>
      <c r="BW288" s="30"/>
      <c r="BX288" s="30"/>
      <c r="BY288" s="30"/>
      <c r="BZ288" s="30"/>
      <c r="CA288" s="30"/>
      <c r="CB288" s="30"/>
      <c r="CC288" s="30"/>
      <c r="CD288" s="30"/>
      <c r="CE288" s="30"/>
      <c r="CF288" s="30"/>
      <c r="CG288" s="30"/>
      <c r="CH288" s="30"/>
      <c r="CI288" s="30"/>
      <c r="CJ288" s="30"/>
      <c r="CK288" s="30"/>
      <c r="CL288" s="30"/>
      <c r="CM288" s="30"/>
      <c r="CN288" s="30"/>
      <c r="CO288" s="30"/>
      <c r="CP288" s="30"/>
      <c r="CQ288" s="30"/>
      <c r="CR288" s="30"/>
      <c r="CS288" s="30"/>
      <c r="CT288" s="30"/>
      <c r="CU288" s="30"/>
      <c r="CV288" s="30"/>
      <c r="CW288" s="30"/>
      <c r="CX288" s="30"/>
      <c r="CY288" s="30"/>
      <c r="CZ288" s="30"/>
      <c r="DA288" s="30"/>
      <c r="DB288" s="30"/>
      <c r="DC288" s="30"/>
      <c r="DD288" s="30"/>
      <c r="DE288" s="30"/>
      <c r="DF288" s="30"/>
      <c r="DG288" s="30"/>
      <c r="DH288" s="30"/>
      <c r="DI288" s="30"/>
      <c r="DJ288" s="30"/>
      <c r="DK288" s="30"/>
      <c r="DL288" s="30"/>
      <c r="DM288" s="30"/>
      <c r="DN288" s="30"/>
      <c r="DO288" s="30"/>
      <c r="DP288" s="30"/>
      <c r="DQ288" s="30"/>
      <c r="DR288" s="30"/>
      <c r="DS288" s="30"/>
      <c r="DT288" s="30"/>
      <c r="DU288" s="30"/>
      <c r="DV288" s="30"/>
      <c r="DW288" s="30"/>
      <c r="DX288" s="30"/>
      <c r="DY288" s="30"/>
      <c r="DZ288" s="30"/>
      <c r="EA288" s="30"/>
      <c r="EB288" s="30"/>
      <c r="EC288" s="30"/>
      <c r="ED288" s="30"/>
      <c r="EE288" s="583"/>
    </row>
    <row r="289" spans="1:135" s="1" customFormat="1" ht="14.2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30"/>
      <c r="AF289" s="30"/>
      <c r="AG289" s="30"/>
      <c r="AH289" s="30"/>
      <c r="AI289" s="30"/>
      <c r="AJ289" s="30"/>
      <c r="AK289" s="30"/>
      <c r="AL289" s="30"/>
      <c r="AM289" s="30"/>
      <c r="AN289" s="30"/>
      <c r="AO289" s="30"/>
      <c r="AP289" s="30"/>
      <c r="AQ289" s="30"/>
      <c r="AR289" s="30"/>
      <c r="AS289" s="30"/>
      <c r="AT289" s="30"/>
      <c r="AU289" s="30"/>
      <c r="AV289" s="30"/>
      <c r="AW289" s="30"/>
      <c r="AX289" s="30"/>
      <c r="AY289" s="30"/>
      <c r="AZ289" s="30"/>
      <c r="BA289" s="30"/>
      <c r="BB289" s="30"/>
      <c r="BC289" s="30"/>
      <c r="BD289" s="30"/>
      <c r="BE289" s="30"/>
      <c r="BF289" s="30"/>
      <c r="BG289" s="30"/>
      <c r="BH289" s="30"/>
      <c r="BI289" s="30"/>
      <c r="BJ289" s="30"/>
      <c r="BK289" s="30"/>
      <c r="BL289" s="30"/>
      <c r="BM289" s="30"/>
      <c r="BN289" s="30"/>
      <c r="BO289" s="30"/>
      <c r="BP289" s="30"/>
      <c r="BQ289" s="30"/>
      <c r="BR289" s="30"/>
      <c r="BS289" s="30"/>
      <c r="BT289" s="30"/>
      <c r="BU289" s="30"/>
      <c r="BV289" s="30"/>
      <c r="BW289" s="30"/>
      <c r="BX289" s="30"/>
      <c r="BY289" s="30"/>
      <c r="BZ289" s="30"/>
      <c r="CA289" s="30"/>
      <c r="CB289" s="30"/>
      <c r="CC289" s="37"/>
      <c r="CD289" s="37"/>
      <c r="CE289" s="37"/>
      <c r="CF289" s="37"/>
      <c r="CG289" s="37"/>
      <c r="CH289" s="37"/>
      <c r="CI289" s="37"/>
      <c r="CJ289" s="37"/>
      <c r="CK289" s="37"/>
      <c r="CL289" s="37"/>
      <c r="CM289" s="37"/>
      <c r="CN289" s="30"/>
      <c r="CO289" s="30"/>
      <c r="CP289" s="30"/>
      <c r="CQ289" s="30"/>
      <c r="CR289" s="30"/>
      <c r="CS289" s="30"/>
      <c r="CT289" s="30"/>
      <c r="CU289" s="30"/>
      <c r="CV289" s="30"/>
      <c r="CW289" s="30"/>
      <c r="CX289" s="30"/>
      <c r="CY289" s="30"/>
      <c r="CZ289" s="30"/>
      <c r="DA289" s="30"/>
      <c r="DB289" s="30"/>
      <c r="DC289" s="30"/>
      <c r="DD289" s="30"/>
      <c r="DE289" s="30"/>
      <c r="DF289" s="30"/>
      <c r="DG289" s="30"/>
      <c r="DH289" s="30"/>
      <c r="DI289" s="30"/>
      <c r="DJ289" s="30"/>
      <c r="DK289" s="37"/>
      <c r="DL289" s="37"/>
      <c r="DM289" s="37"/>
      <c r="DN289" s="37"/>
      <c r="DO289" s="37"/>
      <c r="DP289" s="37"/>
      <c r="DQ289" s="37"/>
      <c r="DR289" s="37"/>
      <c r="DS289" s="37"/>
      <c r="DT289" s="37"/>
      <c r="DU289" s="37"/>
      <c r="DV289" s="30"/>
      <c r="DW289" s="30"/>
      <c r="DX289" s="30"/>
      <c r="DY289" s="30"/>
      <c r="DZ289" s="30"/>
      <c r="EA289" s="30"/>
      <c r="EB289" s="30"/>
      <c r="EC289" s="30"/>
      <c r="ED289" s="30"/>
      <c r="EE289" s="583"/>
    </row>
    <row r="290" spans="1:135" s="1" customFormat="1" ht="14.2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30"/>
      <c r="AF290" s="30"/>
      <c r="AG290" s="30"/>
      <c r="AH290" s="30"/>
      <c r="AI290" s="30"/>
      <c r="AJ290" s="30"/>
      <c r="AK290" s="30"/>
      <c r="AL290" s="30"/>
      <c r="AM290" s="30"/>
      <c r="AN290" s="30"/>
      <c r="AO290" s="30"/>
      <c r="AP290" s="30"/>
      <c r="AQ290" s="30"/>
      <c r="AR290" s="30"/>
      <c r="AS290" s="30"/>
      <c r="AT290" s="30"/>
      <c r="AU290" s="30"/>
      <c r="AV290" s="30"/>
      <c r="AW290" s="30"/>
      <c r="AX290" s="30"/>
      <c r="AY290" s="30"/>
      <c r="AZ290" s="30"/>
      <c r="BA290" s="30"/>
      <c r="BB290" s="30"/>
      <c r="BC290" s="30"/>
      <c r="BD290" s="30"/>
      <c r="BE290" s="30"/>
      <c r="BF290" s="30"/>
      <c r="BG290" s="30"/>
      <c r="BH290" s="30"/>
      <c r="BI290" s="30"/>
      <c r="BJ290" s="30"/>
      <c r="BK290" s="30"/>
      <c r="BL290" s="30"/>
      <c r="BM290" s="30"/>
      <c r="BN290" s="30"/>
      <c r="BO290" s="30"/>
      <c r="BP290" s="30"/>
      <c r="BQ290" s="30"/>
      <c r="BR290" s="30"/>
      <c r="BS290" s="30"/>
      <c r="BT290" s="30"/>
      <c r="BU290" s="30"/>
      <c r="BV290" s="30"/>
      <c r="BW290" s="30"/>
      <c r="BX290" s="30"/>
      <c r="BY290" s="30"/>
      <c r="BZ290" s="30"/>
      <c r="CA290" s="30"/>
      <c r="CB290" s="30"/>
      <c r="CC290" s="37"/>
      <c r="CD290" s="37"/>
      <c r="CE290" s="37"/>
      <c r="CF290" s="37"/>
      <c r="CG290" s="37"/>
      <c r="CH290" s="37"/>
      <c r="CI290" s="37"/>
      <c r="CJ290" s="37"/>
      <c r="CK290" s="37"/>
      <c r="CL290" s="37"/>
      <c r="CM290" s="37"/>
      <c r="CN290" s="30"/>
      <c r="CO290" s="30"/>
      <c r="CP290" s="30"/>
      <c r="CQ290" s="30"/>
      <c r="CR290" s="30"/>
      <c r="CS290" s="30"/>
      <c r="CT290" s="30"/>
      <c r="CU290" s="30"/>
      <c r="CV290" s="30"/>
      <c r="CW290" s="30"/>
      <c r="CX290" s="30"/>
      <c r="CY290" s="30"/>
      <c r="CZ290" s="30"/>
      <c r="DA290" s="30"/>
      <c r="DB290" s="30"/>
      <c r="DC290" s="30"/>
      <c r="DD290" s="30"/>
      <c r="DE290" s="30"/>
      <c r="DF290" s="30"/>
      <c r="DG290" s="30"/>
      <c r="DH290" s="30"/>
      <c r="DI290" s="30"/>
      <c r="DJ290" s="30"/>
      <c r="DK290" s="37"/>
      <c r="DL290" s="37"/>
      <c r="DM290" s="37"/>
      <c r="DN290" s="37"/>
      <c r="DO290" s="37"/>
      <c r="DP290" s="37"/>
      <c r="DQ290" s="37"/>
      <c r="DR290" s="37"/>
      <c r="DS290" s="37"/>
      <c r="DT290" s="37"/>
      <c r="DU290" s="37"/>
      <c r="DV290" s="30"/>
      <c r="DW290" s="30"/>
      <c r="DX290" s="30"/>
      <c r="DY290" s="30"/>
      <c r="DZ290" s="30"/>
      <c r="EA290" s="30"/>
      <c r="EB290" s="30"/>
      <c r="EC290" s="30"/>
      <c r="ED290" s="30"/>
      <c r="EE290" s="583"/>
    </row>
    <row r="291" spans="1:135" s="1" customFormat="1" ht="14.2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30"/>
      <c r="AF291" s="30"/>
      <c r="AG291" s="30"/>
      <c r="AH291" s="30"/>
      <c r="AI291" s="30"/>
      <c r="AJ291" s="30"/>
      <c r="AK291" s="30"/>
      <c r="AL291" s="30"/>
      <c r="AM291" s="30"/>
      <c r="AN291" s="30"/>
      <c r="AO291" s="30"/>
      <c r="AP291" s="30"/>
      <c r="AQ291" s="30"/>
      <c r="AR291" s="30"/>
      <c r="AS291" s="30"/>
      <c r="AT291" s="30"/>
      <c r="AU291" s="30"/>
      <c r="AV291" s="30"/>
      <c r="AW291" s="30"/>
      <c r="AX291" s="30"/>
      <c r="AY291" s="30"/>
      <c r="AZ291" s="30"/>
      <c r="BA291" s="30"/>
      <c r="BB291" s="30"/>
      <c r="BC291" s="30"/>
      <c r="BD291" s="30"/>
      <c r="BE291" s="30"/>
      <c r="BF291" s="30"/>
      <c r="BG291" s="30"/>
      <c r="BH291" s="30"/>
      <c r="BI291" s="30"/>
      <c r="BJ291" s="30"/>
      <c r="BK291" s="30"/>
      <c r="BL291" s="30"/>
      <c r="BM291" s="30"/>
      <c r="BN291" s="30"/>
      <c r="BO291" s="30"/>
      <c r="BP291" s="30"/>
      <c r="BQ291" s="30"/>
      <c r="BR291" s="30"/>
      <c r="BS291" s="30"/>
      <c r="BT291" s="30"/>
      <c r="BU291" s="30"/>
      <c r="BV291" s="30"/>
      <c r="BW291" s="30"/>
      <c r="BX291" s="30"/>
      <c r="BY291" s="30"/>
      <c r="BZ291" s="30"/>
      <c r="CA291" s="30"/>
      <c r="CB291" s="30"/>
      <c r="CC291" s="30"/>
      <c r="CD291" s="30"/>
      <c r="CE291" s="30"/>
      <c r="CF291" s="30"/>
      <c r="CG291" s="30"/>
      <c r="CH291" s="30"/>
      <c r="CI291" s="30"/>
      <c r="CJ291" s="30"/>
      <c r="CK291" s="30"/>
      <c r="CL291" s="30"/>
      <c r="CM291" s="30"/>
      <c r="CN291" s="30"/>
      <c r="CO291" s="30"/>
      <c r="CP291" s="30"/>
      <c r="CQ291" s="30"/>
      <c r="CR291" s="30"/>
      <c r="CS291" s="30"/>
      <c r="CT291" s="30"/>
      <c r="CU291" s="30"/>
      <c r="CV291" s="30"/>
      <c r="CW291" s="30"/>
      <c r="CX291" s="30"/>
      <c r="CY291" s="30"/>
      <c r="CZ291" s="30"/>
      <c r="DA291" s="30"/>
      <c r="DB291" s="30"/>
      <c r="DC291" s="30"/>
      <c r="DD291" s="30"/>
      <c r="DE291" s="30"/>
      <c r="DF291" s="30"/>
      <c r="DG291" s="30"/>
      <c r="DH291" s="30"/>
      <c r="DI291" s="30"/>
      <c r="DJ291" s="30"/>
      <c r="DK291" s="30"/>
      <c r="DL291" s="30"/>
      <c r="DM291" s="30"/>
      <c r="DN291" s="30"/>
      <c r="DO291" s="30"/>
      <c r="DP291" s="30"/>
      <c r="DQ291" s="30"/>
      <c r="DR291" s="30"/>
      <c r="DS291" s="30"/>
      <c r="DT291" s="30"/>
      <c r="DU291" s="30"/>
      <c r="DV291" s="30"/>
      <c r="DW291" s="30"/>
      <c r="DX291" s="30"/>
      <c r="DY291" s="30"/>
      <c r="DZ291" s="30"/>
      <c r="EA291" s="30"/>
      <c r="EB291" s="30"/>
      <c r="EC291" s="30"/>
      <c r="ED291" s="30"/>
      <c r="EE291" s="583"/>
    </row>
    <row r="292" spans="1:135" ht="17.2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row>
    <row r="293" spans="1:135" ht="17.25" customHeight="1">
      <c r="A293" s="7"/>
      <c r="B293" s="7"/>
      <c r="C293" s="60" t="s">
        <v>280</v>
      </c>
      <c r="D293" s="72"/>
      <c r="E293" s="72"/>
      <c r="F293" s="72"/>
      <c r="G293" s="72"/>
      <c r="H293" s="72"/>
      <c r="I293" s="72"/>
      <c r="J293" s="72"/>
      <c r="K293" s="72"/>
      <c r="L293" s="72"/>
      <c r="M293" s="72"/>
      <c r="N293" s="72"/>
      <c r="O293" s="72"/>
      <c r="P293" s="72"/>
      <c r="Q293" s="72"/>
      <c r="R293" s="72"/>
      <c r="S293" s="72"/>
      <c r="T293" s="72"/>
      <c r="U293" s="72"/>
      <c r="V293" s="72"/>
      <c r="W293" s="72"/>
      <c r="X293" s="7"/>
      <c r="Y293" s="7"/>
      <c r="Z293" s="7"/>
      <c r="AA293" s="7"/>
      <c r="AB293" s="7"/>
      <c r="AC293" s="7"/>
      <c r="AD293" s="7"/>
      <c r="BE293" s="387" t="s">
        <v>275</v>
      </c>
      <c r="BF293" s="399"/>
      <c r="BG293" s="399"/>
      <c r="BH293" s="399"/>
      <c r="BI293" s="399"/>
      <c r="BJ293" s="399"/>
      <c r="BK293" s="399"/>
      <c r="BL293" s="435"/>
      <c r="BO293" s="7"/>
      <c r="BP293" s="7"/>
      <c r="BQ293" s="60" t="s">
        <v>280</v>
      </c>
      <c r="BR293" s="72"/>
      <c r="BS293" s="72"/>
      <c r="BT293" s="72"/>
      <c r="BU293" s="72"/>
      <c r="BV293" s="72"/>
      <c r="BW293" s="72"/>
      <c r="BX293" s="72"/>
      <c r="BY293" s="72"/>
      <c r="BZ293" s="72"/>
      <c r="CA293" s="72"/>
      <c r="CB293" s="72"/>
      <c r="CC293" s="72"/>
      <c r="CD293" s="72"/>
      <c r="CE293" s="72"/>
      <c r="CF293" s="72"/>
      <c r="CG293" s="72"/>
      <c r="CH293" s="72"/>
      <c r="CI293" s="72"/>
      <c r="CJ293" s="72"/>
      <c r="CK293" s="72"/>
      <c r="CL293" s="7"/>
      <c r="CM293" s="7"/>
      <c r="CN293" s="7"/>
      <c r="CO293" s="7"/>
      <c r="CP293" s="7"/>
      <c r="CQ293" s="7"/>
      <c r="CR293" s="7"/>
      <c r="DS293" s="387" t="s">
        <v>400</v>
      </c>
      <c r="DT293" s="399"/>
      <c r="DU293" s="399"/>
      <c r="DV293" s="399"/>
      <c r="DW293" s="399"/>
      <c r="DX293" s="399"/>
      <c r="DY293" s="399"/>
      <c r="DZ293" s="435"/>
    </row>
    <row r="294" spans="1:135" ht="17.2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BE294" s="388"/>
      <c r="BF294" s="400"/>
      <c r="BG294" s="400"/>
      <c r="BH294" s="400"/>
      <c r="BI294" s="400"/>
      <c r="BJ294" s="400"/>
      <c r="BK294" s="400"/>
      <c r="BL294" s="436"/>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DS294" s="388"/>
      <c r="DT294" s="400"/>
      <c r="DU294" s="400"/>
      <c r="DV294" s="400"/>
      <c r="DW294" s="400"/>
      <c r="DX294" s="400"/>
      <c r="DY294" s="400"/>
      <c r="DZ294" s="436"/>
    </row>
    <row r="295" spans="1:135" ht="17.25" customHeight="1">
      <c r="A295" s="7"/>
      <c r="B295" s="7"/>
      <c r="C295" s="39" t="s">
        <v>103</v>
      </c>
      <c r="D295" s="39"/>
      <c r="E295" s="39"/>
      <c r="F295" s="39"/>
      <c r="G295" s="39"/>
      <c r="H295" s="39"/>
      <c r="I295" s="39"/>
      <c r="J295" s="39"/>
      <c r="K295" s="39"/>
      <c r="L295" s="39"/>
      <c r="M295" s="7"/>
      <c r="N295" s="39"/>
      <c r="O295" s="39"/>
      <c r="P295" s="39"/>
      <c r="Q295" s="39"/>
      <c r="R295" s="39"/>
      <c r="S295" s="7"/>
      <c r="T295" s="7"/>
      <c r="U295" s="7"/>
      <c r="V295" s="7"/>
      <c r="W295" s="7"/>
      <c r="X295" s="7"/>
      <c r="Y295" s="7"/>
      <c r="Z295" s="7"/>
      <c r="AA295" s="7"/>
      <c r="AB295" s="7"/>
      <c r="AC295" s="7"/>
      <c r="AD295" s="7"/>
      <c r="BO295" s="7"/>
      <c r="BP295" s="7"/>
      <c r="BQ295" s="39" t="s">
        <v>103</v>
      </c>
      <c r="BR295" s="39"/>
      <c r="BS295" s="39"/>
      <c r="BT295" s="39"/>
      <c r="BU295" s="39"/>
      <c r="BV295" s="39"/>
      <c r="BW295" s="39"/>
      <c r="BX295" s="39"/>
      <c r="BY295" s="39"/>
      <c r="BZ295" s="39"/>
      <c r="CA295" s="7"/>
      <c r="CB295" s="39"/>
      <c r="CC295" s="39"/>
      <c r="CD295" s="39"/>
      <c r="CE295" s="39"/>
      <c r="CF295" s="39"/>
      <c r="CG295" s="7"/>
      <c r="CH295" s="7"/>
      <c r="CI295" s="7"/>
      <c r="CJ295" s="7"/>
      <c r="CK295" s="7"/>
      <c r="CL295" s="7"/>
      <c r="CM295" s="7"/>
      <c r="CN295" s="7"/>
      <c r="CO295" s="7"/>
      <c r="CP295" s="7"/>
      <c r="CQ295" s="7"/>
      <c r="CR295" s="7"/>
    </row>
    <row r="296" spans="1:135" ht="17.25" customHeight="1">
      <c r="A296" s="7"/>
      <c r="B296" s="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O296" s="7"/>
      <c r="BP296" s="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row>
    <row r="297" spans="1:135" ht="17.25" customHeight="1">
      <c r="A297" s="7"/>
      <c r="B297" s="39"/>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O297" s="7"/>
      <c r="BP297" s="39"/>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row>
    <row r="298" spans="1:135" ht="18.75" customHeight="1">
      <c r="A298" s="7"/>
      <c r="B298" s="7"/>
      <c r="C298" s="44" t="s">
        <v>51</v>
      </c>
      <c r="D298" s="7"/>
      <c r="E298" s="7"/>
      <c r="F298" s="7"/>
      <c r="G298" s="7"/>
      <c r="H298" s="7"/>
      <c r="I298" s="7"/>
      <c r="J298" s="7"/>
      <c r="K298" s="7"/>
      <c r="L298" s="7"/>
      <c r="M298" s="7"/>
      <c r="N298" s="7"/>
      <c r="O298" s="7"/>
      <c r="P298" s="7"/>
      <c r="Q298" s="7"/>
      <c r="R298" s="88"/>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37"/>
      <c r="BE298" s="7"/>
      <c r="BF298" s="7"/>
      <c r="BG298" s="7"/>
      <c r="BH298" s="7"/>
      <c r="BI298" s="7"/>
      <c r="BK298" s="431"/>
      <c r="BO298" s="7"/>
      <c r="BP298" s="7"/>
      <c r="BQ298" s="44" t="s">
        <v>51</v>
      </c>
      <c r="BR298" s="7"/>
      <c r="BS298" s="7"/>
      <c r="BT298" s="7"/>
      <c r="BU298" s="7"/>
      <c r="BV298" s="7"/>
      <c r="BW298" s="7"/>
      <c r="BX298" s="7"/>
      <c r="BY298" s="7"/>
      <c r="BZ298" s="7"/>
      <c r="CA298" s="7"/>
      <c r="CB298" s="7"/>
      <c r="CC298" s="7"/>
      <c r="CD298" s="7"/>
      <c r="CE298" s="7"/>
      <c r="CF298" s="88"/>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37"/>
      <c r="DS298" s="7"/>
      <c r="DT298" s="7"/>
      <c r="DU298" s="7"/>
      <c r="DV298" s="7"/>
      <c r="DW298" s="7"/>
      <c r="DY298" s="572"/>
    </row>
    <row r="299" spans="1:135" ht="18.75" customHeight="1">
      <c r="B299" s="7"/>
      <c r="C299" s="62"/>
      <c r="D299" s="73"/>
      <c r="E299" s="73"/>
      <c r="F299" s="73"/>
      <c r="G299" s="73"/>
      <c r="H299" s="73"/>
      <c r="I299" s="73"/>
      <c r="J299" s="73"/>
      <c r="K299" s="73"/>
      <c r="L299" s="73"/>
      <c r="M299" s="73"/>
      <c r="N299" s="73"/>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404"/>
      <c r="BL299" s="7"/>
      <c r="BM299" s="7"/>
      <c r="BP299" s="7"/>
      <c r="BQ299" s="62"/>
      <c r="BR299" s="73"/>
      <c r="BS299" s="73"/>
      <c r="BT299" s="73"/>
      <c r="BU299" s="73"/>
      <c r="BV299" s="73"/>
      <c r="BW299" s="73"/>
      <c r="BX299" s="73"/>
      <c r="BY299" s="73"/>
      <c r="BZ299" s="73"/>
      <c r="CA299" s="73"/>
      <c r="CB299" s="73"/>
      <c r="CC299" s="73"/>
      <c r="CD299" s="73"/>
      <c r="CE299" s="73"/>
      <c r="CF299" s="73"/>
      <c r="CG299" s="73"/>
      <c r="CH299" s="73"/>
      <c r="CI299" s="73"/>
      <c r="CJ299" s="73"/>
      <c r="CK299" s="73"/>
      <c r="CL299" s="73"/>
      <c r="CM299" s="73"/>
      <c r="CN299" s="73"/>
      <c r="CO299" s="73"/>
      <c r="CP299" s="73"/>
      <c r="CQ299" s="73"/>
      <c r="CR299" s="73"/>
      <c r="CS299" s="73"/>
      <c r="CT299" s="73"/>
      <c r="CU299" s="73"/>
      <c r="CV299" s="73"/>
      <c r="CW299" s="73"/>
      <c r="CX299" s="73"/>
      <c r="CY299" s="73"/>
      <c r="CZ299" s="73"/>
      <c r="DA299" s="73"/>
      <c r="DB299" s="73"/>
      <c r="DC299" s="73"/>
      <c r="DD299" s="73"/>
      <c r="DE299" s="73"/>
      <c r="DF299" s="73"/>
      <c r="DG299" s="73"/>
      <c r="DH299" s="73"/>
      <c r="DI299" s="73"/>
      <c r="DJ299" s="73"/>
      <c r="DK299" s="73"/>
      <c r="DL299" s="73"/>
      <c r="DM299" s="73"/>
      <c r="DN299" s="73"/>
      <c r="DO299" s="73"/>
      <c r="DP299" s="73"/>
      <c r="DQ299" s="73"/>
      <c r="DR299" s="73"/>
      <c r="DS299" s="73"/>
      <c r="DT299" s="73"/>
      <c r="DU299" s="73"/>
      <c r="DV299" s="73"/>
      <c r="DW299" s="73"/>
      <c r="DX299" s="73"/>
      <c r="DY299" s="404"/>
      <c r="DZ299" s="7"/>
      <c r="EA299" s="7"/>
    </row>
    <row r="300" spans="1:135" ht="18.75" customHeight="1">
      <c r="B300" s="7"/>
      <c r="C300" s="63"/>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335"/>
      <c r="BL300" s="7"/>
      <c r="BM300" s="7"/>
      <c r="BP300" s="7"/>
      <c r="BQ300" s="63"/>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335"/>
      <c r="DZ300" s="7"/>
      <c r="EA300" s="7"/>
    </row>
    <row r="301" spans="1:135" ht="15" customHeight="1">
      <c r="B301" s="7"/>
      <c r="C301" s="63"/>
      <c r="D301" s="74"/>
      <c r="E301" s="91"/>
      <c r="F301" s="91"/>
      <c r="G301" s="91"/>
      <c r="H301" s="91"/>
      <c r="I301" s="91"/>
      <c r="J301" s="91"/>
      <c r="K301" s="91"/>
      <c r="L301" s="91"/>
      <c r="M301" s="91"/>
      <c r="N301" s="91"/>
      <c r="O301" s="91"/>
      <c r="P301" s="91"/>
      <c r="Q301" s="91"/>
      <c r="R301" s="211"/>
      <c r="S301" s="7"/>
      <c r="T301" s="7"/>
      <c r="U301" s="7"/>
      <c r="V301" s="7"/>
      <c r="W301" s="7"/>
      <c r="X301" s="7"/>
      <c r="Y301" s="7"/>
      <c r="Z301" s="7"/>
      <c r="AA301" s="7"/>
      <c r="AB301" s="7"/>
      <c r="AC301" s="7"/>
      <c r="AD301" s="74"/>
      <c r="AE301" s="91"/>
      <c r="AF301" s="91"/>
      <c r="AG301" s="91"/>
      <c r="AH301" s="91"/>
      <c r="AI301" s="91"/>
      <c r="AJ301" s="91"/>
      <c r="AK301" s="91"/>
      <c r="AL301" s="91"/>
      <c r="AM301" s="91"/>
      <c r="AN301" s="91"/>
      <c r="AO301" s="91"/>
      <c r="AP301" s="91"/>
      <c r="AQ301" s="91"/>
      <c r="AR301" s="211"/>
      <c r="AS301" s="7"/>
      <c r="AT301" s="74"/>
      <c r="AU301" s="91"/>
      <c r="AV301" s="91"/>
      <c r="AW301" s="91"/>
      <c r="AX301" s="91"/>
      <c r="AY301" s="91"/>
      <c r="AZ301" s="91"/>
      <c r="BA301" s="91"/>
      <c r="BB301" s="91"/>
      <c r="BC301" s="91"/>
      <c r="BD301" s="91"/>
      <c r="BE301" s="91"/>
      <c r="BF301" s="91"/>
      <c r="BG301" s="91"/>
      <c r="BH301" s="91"/>
      <c r="BI301" s="91"/>
      <c r="BJ301" s="211"/>
      <c r="BK301" s="335"/>
      <c r="BL301" s="7"/>
      <c r="BM301" s="7"/>
      <c r="BP301" s="7"/>
      <c r="BQ301" s="63"/>
      <c r="BR301" s="74" t="s">
        <v>443</v>
      </c>
      <c r="BS301" s="91"/>
      <c r="BT301" s="91"/>
      <c r="BU301" s="91"/>
      <c r="BV301" s="91"/>
      <c r="BW301" s="91"/>
      <c r="BX301" s="91"/>
      <c r="BY301" s="91"/>
      <c r="BZ301" s="91"/>
      <c r="CA301" s="91"/>
      <c r="CB301" s="91"/>
      <c r="CC301" s="91"/>
      <c r="CD301" s="91"/>
      <c r="CE301" s="91"/>
      <c r="CF301" s="211"/>
      <c r="CG301" s="7"/>
      <c r="CH301" s="7"/>
      <c r="CI301" s="7"/>
      <c r="CJ301" s="7"/>
      <c r="CK301" s="7"/>
      <c r="CL301" s="7"/>
      <c r="CM301" s="7"/>
      <c r="CN301" s="7"/>
      <c r="CO301" s="7"/>
      <c r="CP301" s="7"/>
      <c r="CQ301" s="7"/>
      <c r="CR301" s="74" t="s">
        <v>229</v>
      </c>
      <c r="CS301" s="91"/>
      <c r="CT301" s="91"/>
      <c r="CU301" s="91"/>
      <c r="CV301" s="91"/>
      <c r="CW301" s="91"/>
      <c r="CX301" s="91"/>
      <c r="CY301" s="91"/>
      <c r="CZ301" s="91"/>
      <c r="DA301" s="91"/>
      <c r="DB301" s="91"/>
      <c r="DC301" s="91"/>
      <c r="DD301" s="91"/>
      <c r="DE301" s="91"/>
      <c r="DF301" s="211"/>
      <c r="DG301" s="7"/>
      <c r="DH301" s="74" t="s">
        <v>100</v>
      </c>
      <c r="DI301" s="91"/>
      <c r="DJ301" s="91"/>
      <c r="DK301" s="91"/>
      <c r="DL301" s="91"/>
      <c r="DM301" s="91"/>
      <c r="DN301" s="91"/>
      <c r="DO301" s="91"/>
      <c r="DP301" s="91"/>
      <c r="DQ301" s="91"/>
      <c r="DR301" s="91"/>
      <c r="DS301" s="91"/>
      <c r="DT301" s="91"/>
      <c r="DU301" s="91"/>
      <c r="DV301" s="91"/>
      <c r="DW301" s="91"/>
      <c r="DX301" s="211"/>
      <c r="DY301" s="335"/>
      <c r="DZ301" s="7"/>
      <c r="EA301" s="7"/>
    </row>
    <row r="302" spans="1:135" ht="15" customHeight="1">
      <c r="B302" s="7"/>
      <c r="C302" s="63"/>
      <c r="D302" s="75"/>
      <c r="E302" s="97"/>
      <c r="F302" s="97"/>
      <c r="G302" s="97"/>
      <c r="H302" s="97"/>
      <c r="I302" s="97"/>
      <c r="J302" s="97"/>
      <c r="K302" s="97"/>
      <c r="L302" s="97"/>
      <c r="M302" s="97"/>
      <c r="N302" s="97"/>
      <c r="O302" s="97"/>
      <c r="P302" s="97"/>
      <c r="Q302" s="97"/>
      <c r="R302" s="214"/>
      <c r="S302" s="7"/>
      <c r="T302" s="7"/>
      <c r="U302" s="7"/>
      <c r="V302" s="7"/>
      <c r="W302" s="7"/>
      <c r="X302" s="7"/>
      <c r="Y302" s="7"/>
      <c r="Z302" s="7"/>
      <c r="AA302" s="7"/>
      <c r="AB302" s="7"/>
      <c r="AC302" s="7"/>
      <c r="AD302" s="75"/>
      <c r="AE302" s="97"/>
      <c r="AF302" s="97"/>
      <c r="AG302" s="97"/>
      <c r="AH302" s="97"/>
      <c r="AI302" s="97"/>
      <c r="AJ302" s="97"/>
      <c r="AK302" s="97"/>
      <c r="AL302" s="97"/>
      <c r="AM302" s="97"/>
      <c r="AN302" s="97"/>
      <c r="AO302" s="97"/>
      <c r="AP302" s="97"/>
      <c r="AQ302" s="97"/>
      <c r="AR302" s="214"/>
      <c r="AS302" s="7"/>
      <c r="AT302" s="75"/>
      <c r="AU302" s="97"/>
      <c r="AV302" s="97"/>
      <c r="AW302" s="97"/>
      <c r="AX302" s="97"/>
      <c r="AY302" s="97"/>
      <c r="AZ302" s="97"/>
      <c r="BA302" s="97"/>
      <c r="BB302" s="97"/>
      <c r="BC302" s="97"/>
      <c r="BD302" s="97"/>
      <c r="BE302" s="97"/>
      <c r="BF302" s="97"/>
      <c r="BG302" s="97"/>
      <c r="BH302" s="97"/>
      <c r="BI302" s="97"/>
      <c r="BJ302" s="214"/>
      <c r="BK302" s="335"/>
      <c r="BL302" s="7"/>
      <c r="BM302" s="7"/>
      <c r="BP302" s="7"/>
      <c r="BQ302" s="63"/>
      <c r="BR302" s="75" t="s">
        <v>145</v>
      </c>
      <c r="BS302" s="97"/>
      <c r="BT302" s="97"/>
      <c r="BU302" s="97"/>
      <c r="BV302" s="97"/>
      <c r="BW302" s="97"/>
      <c r="BX302" s="97"/>
      <c r="BY302" s="97"/>
      <c r="BZ302" s="97"/>
      <c r="CA302" s="97"/>
      <c r="CB302" s="97"/>
      <c r="CC302" s="97"/>
      <c r="CD302" s="97"/>
      <c r="CE302" s="97"/>
      <c r="CF302" s="214"/>
      <c r="CG302" s="7"/>
      <c r="CH302" s="7"/>
      <c r="CI302" s="7"/>
      <c r="CJ302" s="7"/>
      <c r="CK302" s="7"/>
      <c r="CL302" s="7"/>
      <c r="CM302" s="7"/>
      <c r="CN302" s="7"/>
      <c r="CO302" s="7"/>
      <c r="CP302" s="7"/>
      <c r="CQ302" s="7"/>
      <c r="CR302" s="75"/>
      <c r="CS302" s="97"/>
      <c r="CT302" s="97"/>
      <c r="CU302" s="97"/>
      <c r="CV302" s="97"/>
      <c r="CW302" s="97"/>
      <c r="CX302" s="97"/>
      <c r="CY302" s="97"/>
      <c r="CZ302" s="97"/>
      <c r="DA302" s="97"/>
      <c r="DB302" s="97"/>
      <c r="DC302" s="97"/>
      <c r="DD302" s="97"/>
      <c r="DE302" s="97"/>
      <c r="DF302" s="214"/>
      <c r="DG302" s="7"/>
      <c r="DH302" s="75"/>
      <c r="DI302" s="97"/>
      <c r="DJ302" s="97"/>
      <c r="DK302" s="97"/>
      <c r="DL302" s="97"/>
      <c r="DM302" s="97"/>
      <c r="DN302" s="97"/>
      <c r="DO302" s="97"/>
      <c r="DP302" s="97"/>
      <c r="DQ302" s="97"/>
      <c r="DR302" s="97"/>
      <c r="DS302" s="97"/>
      <c r="DT302" s="97"/>
      <c r="DU302" s="97"/>
      <c r="DV302" s="97"/>
      <c r="DW302" s="97"/>
      <c r="DX302" s="214"/>
      <c r="DY302" s="335"/>
      <c r="DZ302" s="7"/>
      <c r="EA302" s="7"/>
    </row>
    <row r="303" spans="1:135" ht="15" customHeight="1">
      <c r="B303" s="7"/>
      <c r="C303" s="63"/>
      <c r="D303" s="75"/>
      <c r="E303" s="97"/>
      <c r="F303" s="97"/>
      <c r="G303" s="97"/>
      <c r="H303" s="97"/>
      <c r="I303" s="97"/>
      <c r="J303" s="97"/>
      <c r="K303" s="97"/>
      <c r="L303" s="97"/>
      <c r="M303" s="97"/>
      <c r="N303" s="97"/>
      <c r="O303" s="97"/>
      <c r="P303" s="97"/>
      <c r="Q303" s="97"/>
      <c r="R303" s="214"/>
      <c r="S303" s="7"/>
      <c r="T303" s="7"/>
      <c r="U303" s="7"/>
      <c r="V303" s="7"/>
      <c r="W303" s="7"/>
      <c r="X303" s="7"/>
      <c r="Y303" s="7"/>
      <c r="Z303" s="7"/>
      <c r="AA303" s="7"/>
      <c r="AB303" s="7"/>
      <c r="AC303" s="7"/>
      <c r="AD303" s="75"/>
      <c r="AE303" s="97"/>
      <c r="AF303" s="97"/>
      <c r="AG303" s="97"/>
      <c r="AH303" s="97"/>
      <c r="AI303" s="97"/>
      <c r="AJ303" s="97"/>
      <c r="AK303" s="97"/>
      <c r="AL303" s="97"/>
      <c r="AM303" s="97"/>
      <c r="AN303" s="97"/>
      <c r="AO303" s="97"/>
      <c r="AP303" s="97"/>
      <c r="AQ303" s="97"/>
      <c r="AR303" s="214"/>
      <c r="AS303" s="7"/>
      <c r="AT303" s="75"/>
      <c r="AU303" s="97"/>
      <c r="AV303" s="97"/>
      <c r="AW303" s="97"/>
      <c r="AX303" s="97"/>
      <c r="AY303" s="97"/>
      <c r="AZ303" s="97"/>
      <c r="BA303" s="97"/>
      <c r="BB303" s="97"/>
      <c r="BC303" s="97"/>
      <c r="BD303" s="97"/>
      <c r="BE303" s="97"/>
      <c r="BF303" s="97"/>
      <c r="BG303" s="97"/>
      <c r="BH303" s="97"/>
      <c r="BI303" s="97"/>
      <c r="BJ303" s="214"/>
      <c r="BK303" s="335"/>
      <c r="BL303" s="7"/>
      <c r="BM303" s="7"/>
      <c r="BP303" s="7"/>
      <c r="BQ303" s="63"/>
      <c r="BR303" s="75" t="s">
        <v>384</v>
      </c>
      <c r="BS303" s="97"/>
      <c r="BT303" s="97"/>
      <c r="BU303" s="97"/>
      <c r="BV303" s="97"/>
      <c r="BW303" s="97"/>
      <c r="BX303" s="97"/>
      <c r="BY303" s="97"/>
      <c r="BZ303" s="97"/>
      <c r="CA303" s="97"/>
      <c r="CB303" s="97"/>
      <c r="CC303" s="97"/>
      <c r="CD303" s="97"/>
      <c r="CE303" s="97"/>
      <c r="CF303" s="214"/>
      <c r="CG303" s="7"/>
      <c r="CH303" s="7"/>
      <c r="CI303" s="7"/>
      <c r="CJ303" s="7"/>
      <c r="CK303" s="7"/>
      <c r="CL303" s="7"/>
      <c r="CM303" s="7"/>
      <c r="CN303" s="7"/>
      <c r="CO303" s="7"/>
      <c r="CP303" s="7"/>
      <c r="CQ303" s="7"/>
      <c r="CR303" s="75"/>
      <c r="CS303" s="97"/>
      <c r="CT303" s="97"/>
      <c r="CU303" s="97"/>
      <c r="CV303" s="97"/>
      <c r="CW303" s="97"/>
      <c r="CX303" s="97"/>
      <c r="CY303" s="97"/>
      <c r="CZ303" s="97"/>
      <c r="DA303" s="97"/>
      <c r="DB303" s="97"/>
      <c r="DC303" s="97"/>
      <c r="DD303" s="97"/>
      <c r="DE303" s="97"/>
      <c r="DF303" s="214"/>
      <c r="DG303" s="7"/>
      <c r="DH303" s="75"/>
      <c r="DI303" s="97"/>
      <c r="DJ303" s="97"/>
      <c r="DK303" s="97"/>
      <c r="DL303" s="97"/>
      <c r="DM303" s="97"/>
      <c r="DN303" s="97"/>
      <c r="DO303" s="97"/>
      <c r="DP303" s="97"/>
      <c r="DQ303" s="97"/>
      <c r="DR303" s="97"/>
      <c r="DS303" s="97"/>
      <c r="DT303" s="97"/>
      <c r="DU303" s="97"/>
      <c r="DV303" s="97"/>
      <c r="DW303" s="97"/>
      <c r="DX303" s="214"/>
      <c r="DY303" s="335"/>
      <c r="DZ303" s="7"/>
      <c r="EA303" s="7"/>
    </row>
    <row r="304" spans="1:135" ht="15" customHeight="1">
      <c r="B304" s="7"/>
      <c r="C304" s="63"/>
      <c r="D304" s="75"/>
      <c r="E304" s="97"/>
      <c r="F304" s="97"/>
      <c r="G304" s="97"/>
      <c r="H304" s="97"/>
      <c r="I304" s="97"/>
      <c r="J304" s="97"/>
      <c r="K304" s="97"/>
      <c r="L304" s="97"/>
      <c r="M304" s="97"/>
      <c r="N304" s="97"/>
      <c r="O304" s="97"/>
      <c r="P304" s="97"/>
      <c r="Q304" s="97"/>
      <c r="R304" s="214"/>
      <c r="S304" s="7"/>
      <c r="T304" s="7"/>
      <c r="U304" s="7"/>
      <c r="V304" s="7"/>
      <c r="W304" s="7"/>
      <c r="X304" s="7"/>
      <c r="Y304" s="7"/>
      <c r="Z304" s="7"/>
      <c r="AA304" s="7"/>
      <c r="AB304" s="7"/>
      <c r="AC304" s="7"/>
      <c r="AD304" s="75"/>
      <c r="AE304" s="97"/>
      <c r="AF304" s="97"/>
      <c r="AG304" s="97"/>
      <c r="AH304" s="97"/>
      <c r="AI304" s="97"/>
      <c r="AJ304" s="97"/>
      <c r="AK304" s="97"/>
      <c r="AL304" s="97"/>
      <c r="AM304" s="97"/>
      <c r="AN304" s="97"/>
      <c r="AO304" s="97"/>
      <c r="AP304" s="97"/>
      <c r="AQ304" s="97"/>
      <c r="AR304" s="214"/>
      <c r="AS304" s="7"/>
      <c r="AT304" s="75"/>
      <c r="AU304" s="97"/>
      <c r="AV304" s="97"/>
      <c r="AW304" s="97"/>
      <c r="AX304" s="97"/>
      <c r="AY304" s="97"/>
      <c r="AZ304" s="97"/>
      <c r="BA304" s="97"/>
      <c r="BB304" s="97"/>
      <c r="BC304" s="97"/>
      <c r="BD304" s="97"/>
      <c r="BE304" s="97"/>
      <c r="BF304" s="97"/>
      <c r="BG304" s="97"/>
      <c r="BH304" s="97"/>
      <c r="BI304" s="97"/>
      <c r="BJ304" s="214"/>
      <c r="BK304" s="335"/>
      <c r="BL304" s="7"/>
      <c r="BM304" s="7"/>
      <c r="BP304" s="7"/>
      <c r="BQ304" s="63"/>
      <c r="BR304" s="75"/>
      <c r="BS304" s="97"/>
      <c r="BT304" s="97"/>
      <c r="BU304" s="97"/>
      <c r="BV304" s="97"/>
      <c r="BW304" s="97"/>
      <c r="BX304" s="97"/>
      <c r="BY304" s="97"/>
      <c r="BZ304" s="97"/>
      <c r="CA304" s="97"/>
      <c r="CB304" s="97"/>
      <c r="CC304" s="97"/>
      <c r="CD304" s="97"/>
      <c r="CE304" s="97"/>
      <c r="CF304" s="214"/>
      <c r="CG304" s="7"/>
      <c r="CH304" s="7"/>
      <c r="CI304" s="7"/>
      <c r="CJ304" s="7"/>
      <c r="CK304" s="7"/>
      <c r="CL304" s="7"/>
      <c r="CM304" s="7"/>
      <c r="CN304" s="7"/>
      <c r="CO304" s="7"/>
      <c r="CP304" s="7"/>
      <c r="CQ304" s="7"/>
      <c r="CR304" s="75"/>
      <c r="CS304" s="97"/>
      <c r="CT304" s="97"/>
      <c r="CU304" s="97"/>
      <c r="CV304" s="97"/>
      <c r="CW304" s="97"/>
      <c r="CX304" s="97"/>
      <c r="CY304" s="97"/>
      <c r="CZ304" s="97"/>
      <c r="DA304" s="97"/>
      <c r="DB304" s="97"/>
      <c r="DC304" s="97"/>
      <c r="DD304" s="97"/>
      <c r="DE304" s="97"/>
      <c r="DF304" s="214"/>
      <c r="DG304" s="7"/>
      <c r="DH304" s="75"/>
      <c r="DI304" s="97"/>
      <c r="DJ304" s="97"/>
      <c r="DK304" s="97"/>
      <c r="DL304" s="97"/>
      <c r="DM304" s="97"/>
      <c r="DN304" s="97"/>
      <c r="DO304" s="97"/>
      <c r="DP304" s="97"/>
      <c r="DQ304" s="97"/>
      <c r="DR304" s="97"/>
      <c r="DS304" s="97"/>
      <c r="DT304" s="97"/>
      <c r="DU304" s="97"/>
      <c r="DV304" s="97"/>
      <c r="DW304" s="97"/>
      <c r="DX304" s="214"/>
      <c r="DY304" s="335"/>
      <c r="DZ304" s="7"/>
      <c r="EA304" s="7"/>
    </row>
    <row r="305" spans="2:131" ht="15" customHeight="1">
      <c r="B305" s="7"/>
      <c r="C305" s="63"/>
      <c r="D305" s="75"/>
      <c r="E305" s="97"/>
      <c r="F305" s="97"/>
      <c r="G305" s="97"/>
      <c r="H305" s="97"/>
      <c r="I305" s="97"/>
      <c r="J305" s="97"/>
      <c r="K305" s="97"/>
      <c r="L305" s="97"/>
      <c r="M305" s="97"/>
      <c r="N305" s="97"/>
      <c r="O305" s="97"/>
      <c r="P305" s="97"/>
      <c r="Q305" s="97"/>
      <c r="R305" s="214"/>
      <c r="S305" s="7"/>
      <c r="T305" s="7"/>
      <c r="U305" s="7"/>
      <c r="V305" s="7"/>
      <c r="W305" s="7"/>
      <c r="X305" s="7"/>
      <c r="Y305" s="7"/>
      <c r="Z305" s="7"/>
      <c r="AA305" s="7"/>
      <c r="AB305" s="7"/>
      <c r="AC305" s="7"/>
      <c r="AD305" s="75"/>
      <c r="AE305" s="97"/>
      <c r="AF305" s="97"/>
      <c r="AG305" s="97"/>
      <c r="AH305" s="97"/>
      <c r="AI305" s="97"/>
      <c r="AJ305" s="97"/>
      <c r="AK305" s="97"/>
      <c r="AL305" s="97"/>
      <c r="AM305" s="97"/>
      <c r="AN305" s="97"/>
      <c r="AO305" s="97"/>
      <c r="AP305" s="97"/>
      <c r="AQ305" s="97"/>
      <c r="AR305" s="214"/>
      <c r="AS305" s="7"/>
      <c r="AT305" s="75"/>
      <c r="AU305" s="97"/>
      <c r="AV305" s="97"/>
      <c r="AW305" s="97"/>
      <c r="AX305" s="97"/>
      <c r="AY305" s="97"/>
      <c r="AZ305" s="97"/>
      <c r="BA305" s="97"/>
      <c r="BB305" s="97"/>
      <c r="BC305" s="97"/>
      <c r="BD305" s="97"/>
      <c r="BE305" s="97"/>
      <c r="BF305" s="97"/>
      <c r="BG305" s="97"/>
      <c r="BH305" s="97"/>
      <c r="BI305" s="97"/>
      <c r="BJ305" s="214"/>
      <c r="BK305" s="335"/>
      <c r="BL305" s="7"/>
      <c r="BM305" s="7"/>
      <c r="BP305" s="7"/>
      <c r="BQ305" s="63"/>
      <c r="BR305" s="75"/>
      <c r="BS305" s="97"/>
      <c r="BT305" s="97"/>
      <c r="BU305" s="97"/>
      <c r="BV305" s="97"/>
      <c r="BW305" s="97"/>
      <c r="BX305" s="97"/>
      <c r="BY305" s="97"/>
      <c r="BZ305" s="97"/>
      <c r="CA305" s="97"/>
      <c r="CB305" s="97"/>
      <c r="CC305" s="97"/>
      <c r="CD305" s="97"/>
      <c r="CE305" s="97"/>
      <c r="CF305" s="214"/>
      <c r="CG305" s="7"/>
      <c r="CH305" s="7"/>
      <c r="CI305" s="7"/>
      <c r="CJ305" s="7"/>
      <c r="CK305" s="7"/>
      <c r="CL305" s="7"/>
      <c r="CM305" s="7"/>
      <c r="CN305" s="7"/>
      <c r="CO305" s="7"/>
      <c r="CP305" s="7"/>
      <c r="CQ305" s="7"/>
      <c r="CR305" s="75"/>
      <c r="CS305" s="97"/>
      <c r="CT305" s="97"/>
      <c r="CU305" s="97"/>
      <c r="CV305" s="97"/>
      <c r="CW305" s="97"/>
      <c r="CX305" s="97"/>
      <c r="CY305" s="97"/>
      <c r="CZ305" s="97"/>
      <c r="DA305" s="97"/>
      <c r="DB305" s="97"/>
      <c r="DC305" s="97"/>
      <c r="DD305" s="97"/>
      <c r="DE305" s="97"/>
      <c r="DF305" s="214"/>
      <c r="DG305" s="7"/>
      <c r="DH305" s="75"/>
      <c r="DI305" s="97"/>
      <c r="DJ305" s="97"/>
      <c r="DK305" s="97"/>
      <c r="DL305" s="97"/>
      <c r="DM305" s="97"/>
      <c r="DN305" s="97"/>
      <c r="DO305" s="97"/>
      <c r="DP305" s="97"/>
      <c r="DQ305" s="97"/>
      <c r="DR305" s="97"/>
      <c r="DS305" s="97"/>
      <c r="DT305" s="97"/>
      <c r="DU305" s="97"/>
      <c r="DV305" s="97"/>
      <c r="DW305" s="97"/>
      <c r="DX305" s="214"/>
      <c r="DY305" s="335"/>
      <c r="DZ305" s="7"/>
      <c r="EA305" s="7"/>
    </row>
    <row r="306" spans="2:131" ht="15" customHeight="1">
      <c r="B306" s="7"/>
      <c r="C306" s="63"/>
      <c r="D306" s="75"/>
      <c r="E306" s="97"/>
      <c r="F306" s="97"/>
      <c r="G306" s="97"/>
      <c r="H306" s="97"/>
      <c r="I306" s="97"/>
      <c r="J306" s="97"/>
      <c r="K306" s="97"/>
      <c r="L306" s="97"/>
      <c r="M306" s="97"/>
      <c r="N306" s="97"/>
      <c r="O306" s="97"/>
      <c r="P306" s="97"/>
      <c r="Q306" s="97"/>
      <c r="R306" s="214"/>
      <c r="S306" s="7"/>
      <c r="T306" s="7"/>
      <c r="U306" s="7"/>
      <c r="V306" s="7"/>
      <c r="W306" s="7"/>
      <c r="X306" s="7"/>
      <c r="Y306" s="7"/>
      <c r="Z306" s="7"/>
      <c r="AA306" s="7"/>
      <c r="AB306" s="7"/>
      <c r="AC306" s="7"/>
      <c r="AD306" s="75"/>
      <c r="AE306" s="97"/>
      <c r="AF306" s="97"/>
      <c r="AG306" s="97"/>
      <c r="AH306" s="97"/>
      <c r="AI306" s="97"/>
      <c r="AJ306" s="97"/>
      <c r="AK306" s="97"/>
      <c r="AL306" s="97"/>
      <c r="AM306" s="97"/>
      <c r="AN306" s="97"/>
      <c r="AO306" s="97"/>
      <c r="AP306" s="97"/>
      <c r="AQ306" s="97"/>
      <c r="AR306" s="214"/>
      <c r="AS306" s="7"/>
      <c r="AT306" s="75"/>
      <c r="AU306" s="97"/>
      <c r="AV306" s="97"/>
      <c r="AW306" s="97"/>
      <c r="AX306" s="97"/>
      <c r="AY306" s="97"/>
      <c r="AZ306" s="97"/>
      <c r="BA306" s="97"/>
      <c r="BB306" s="97"/>
      <c r="BC306" s="97"/>
      <c r="BD306" s="97"/>
      <c r="BE306" s="97"/>
      <c r="BF306" s="97"/>
      <c r="BG306" s="97"/>
      <c r="BH306" s="97"/>
      <c r="BI306" s="97"/>
      <c r="BJ306" s="214"/>
      <c r="BK306" s="335"/>
      <c r="BL306" s="7"/>
      <c r="BM306" s="7"/>
      <c r="BP306" s="7"/>
      <c r="BQ306" s="63"/>
      <c r="BR306" s="75"/>
      <c r="BS306" s="97"/>
      <c r="BT306" s="97"/>
      <c r="BU306" s="97"/>
      <c r="BV306" s="97"/>
      <c r="BW306" s="97"/>
      <c r="BX306" s="97"/>
      <c r="BY306" s="97"/>
      <c r="BZ306" s="97"/>
      <c r="CA306" s="97"/>
      <c r="CB306" s="97"/>
      <c r="CC306" s="97"/>
      <c r="CD306" s="97"/>
      <c r="CE306" s="97"/>
      <c r="CF306" s="214"/>
      <c r="CG306" s="7"/>
      <c r="CH306" s="7"/>
      <c r="CI306" s="7"/>
      <c r="CJ306" s="7"/>
      <c r="CK306" s="7"/>
      <c r="CL306" s="7"/>
      <c r="CM306" s="7"/>
      <c r="CN306" s="7"/>
      <c r="CO306" s="7"/>
      <c r="CP306" s="7"/>
      <c r="CQ306" s="7"/>
      <c r="CR306" s="75"/>
      <c r="CS306" s="97"/>
      <c r="CT306" s="97"/>
      <c r="CU306" s="97"/>
      <c r="CV306" s="97"/>
      <c r="CW306" s="97"/>
      <c r="CX306" s="97"/>
      <c r="CY306" s="97"/>
      <c r="CZ306" s="97"/>
      <c r="DA306" s="97"/>
      <c r="DB306" s="97"/>
      <c r="DC306" s="97"/>
      <c r="DD306" s="97"/>
      <c r="DE306" s="97"/>
      <c r="DF306" s="214"/>
      <c r="DG306" s="7"/>
      <c r="DH306" s="75"/>
      <c r="DI306" s="97"/>
      <c r="DJ306" s="97"/>
      <c r="DK306" s="97"/>
      <c r="DL306" s="97"/>
      <c r="DM306" s="97"/>
      <c r="DN306" s="97"/>
      <c r="DO306" s="97"/>
      <c r="DP306" s="97"/>
      <c r="DQ306" s="97"/>
      <c r="DR306" s="97"/>
      <c r="DS306" s="97"/>
      <c r="DT306" s="97"/>
      <c r="DU306" s="97"/>
      <c r="DV306" s="97"/>
      <c r="DW306" s="97"/>
      <c r="DX306" s="214"/>
      <c r="DY306" s="335"/>
      <c r="DZ306" s="7"/>
      <c r="EA306" s="7"/>
    </row>
    <row r="307" spans="2:131" ht="15" customHeight="1">
      <c r="B307" s="7"/>
      <c r="C307" s="63"/>
      <c r="D307" s="75"/>
      <c r="E307" s="97"/>
      <c r="F307" s="97"/>
      <c r="G307" s="97"/>
      <c r="H307" s="97"/>
      <c r="I307" s="97"/>
      <c r="J307" s="97"/>
      <c r="K307" s="97"/>
      <c r="L307" s="97"/>
      <c r="M307" s="97"/>
      <c r="N307" s="97"/>
      <c r="O307" s="97"/>
      <c r="P307" s="97"/>
      <c r="Q307" s="97"/>
      <c r="R307" s="214"/>
      <c r="S307" s="7"/>
      <c r="T307" s="7"/>
      <c r="U307" s="7"/>
      <c r="V307" s="7"/>
      <c r="W307" s="7"/>
      <c r="X307" s="7"/>
      <c r="Y307" s="7"/>
      <c r="Z307" s="7"/>
      <c r="AA307" s="7"/>
      <c r="AB307" s="7"/>
      <c r="AC307" s="7"/>
      <c r="AD307" s="75"/>
      <c r="AE307" s="97"/>
      <c r="AF307" s="97"/>
      <c r="AG307" s="97"/>
      <c r="AH307" s="97"/>
      <c r="AI307" s="97"/>
      <c r="AJ307" s="97"/>
      <c r="AK307" s="97"/>
      <c r="AL307" s="97"/>
      <c r="AM307" s="97"/>
      <c r="AN307" s="97"/>
      <c r="AO307" s="97"/>
      <c r="AP307" s="97"/>
      <c r="AQ307" s="97"/>
      <c r="AR307" s="214"/>
      <c r="AS307" s="7"/>
      <c r="AT307" s="75"/>
      <c r="AU307" s="97"/>
      <c r="AV307" s="97"/>
      <c r="AW307" s="97"/>
      <c r="AX307" s="97"/>
      <c r="AY307" s="97"/>
      <c r="AZ307" s="97"/>
      <c r="BA307" s="97"/>
      <c r="BB307" s="97"/>
      <c r="BC307" s="97"/>
      <c r="BD307" s="97"/>
      <c r="BE307" s="97"/>
      <c r="BF307" s="97"/>
      <c r="BG307" s="97"/>
      <c r="BH307" s="97"/>
      <c r="BI307" s="97"/>
      <c r="BJ307" s="214"/>
      <c r="BK307" s="335"/>
      <c r="BL307" s="7"/>
      <c r="BM307" s="7"/>
      <c r="BP307" s="7"/>
      <c r="BQ307" s="63"/>
      <c r="BR307" s="75"/>
      <c r="BS307" s="97"/>
      <c r="BT307" s="97"/>
      <c r="BU307" s="97"/>
      <c r="BV307" s="97"/>
      <c r="BW307" s="97"/>
      <c r="BX307" s="97"/>
      <c r="BY307" s="97"/>
      <c r="BZ307" s="97"/>
      <c r="CA307" s="97"/>
      <c r="CB307" s="97"/>
      <c r="CC307" s="97"/>
      <c r="CD307" s="97"/>
      <c r="CE307" s="97"/>
      <c r="CF307" s="214"/>
      <c r="CG307" s="7"/>
      <c r="CH307" s="7"/>
      <c r="CI307" s="7"/>
      <c r="CJ307" s="7"/>
      <c r="CK307" s="7"/>
      <c r="CL307" s="7"/>
      <c r="CM307" s="7"/>
      <c r="CN307" s="7"/>
      <c r="CO307" s="7"/>
      <c r="CP307" s="7"/>
      <c r="CQ307" s="7"/>
      <c r="CR307" s="75"/>
      <c r="CS307" s="97"/>
      <c r="CT307" s="97"/>
      <c r="CU307" s="97"/>
      <c r="CV307" s="97"/>
      <c r="CW307" s="97"/>
      <c r="CX307" s="97"/>
      <c r="CY307" s="97"/>
      <c r="CZ307" s="97"/>
      <c r="DA307" s="97"/>
      <c r="DB307" s="97"/>
      <c r="DC307" s="97"/>
      <c r="DD307" s="97"/>
      <c r="DE307" s="97"/>
      <c r="DF307" s="214"/>
      <c r="DG307" s="7"/>
      <c r="DH307" s="75"/>
      <c r="DI307" s="97"/>
      <c r="DJ307" s="97"/>
      <c r="DK307" s="97"/>
      <c r="DL307" s="97"/>
      <c r="DM307" s="97"/>
      <c r="DN307" s="97"/>
      <c r="DO307" s="97"/>
      <c r="DP307" s="97"/>
      <c r="DQ307" s="97"/>
      <c r="DR307" s="97"/>
      <c r="DS307" s="97"/>
      <c r="DT307" s="97"/>
      <c r="DU307" s="97"/>
      <c r="DV307" s="97"/>
      <c r="DW307" s="97"/>
      <c r="DX307" s="214"/>
      <c r="DY307" s="335"/>
      <c r="DZ307" s="7"/>
      <c r="EA307" s="7"/>
    </row>
    <row r="308" spans="2:131" ht="15" customHeight="1">
      <c r="B308" s="7"/>
      <c r="C308" s="63"/>
      <c r="D308" s="76"/>
      <c r="E308" s="98"/>
      <c r="F308" s="98"/>
      <c r="G308" s="98"/>
      <c r="H308" s="98"/>
      <c r="I308" s="98"/>
      <c r="J308" s="98"/>
      <c r="K308" s="98"/>
      <c r="L308" s="98"/>
      <c r="M308" s="98"/>
      <c r="N308" s="98"/>
      <c r="O308" s="98"/>
      <c r="P308" s="98"/>
      <c r="Q308" s="98"/>
      <c r="R308" s="215"/>
      <c r="S308" s="7"/>
      <c r="T308" s="7"/>
      <c r="U308" s="7"/>
      <c r="V308" s="7"/>
      <c r="W308" s="7"/>
      <c r="X308" s="7"/>
      <c r="Y308" s="7"/>
      <c r="Z308" s="7"/>
      <c r="AA308" s="7"/>
      <c r="AB308" s="7"/>
      <c r="AC308" s="7"/>
      <c r="AD308" s="76"/>
      <c r="AE308" s="98"/>
      <c r="AF308" s="98"/>
      <c r="AG308" s="98"/>
      <c r="AH308" s="98"/>
      <c r="AI308" s="98"/>
      <c r="AJ308" s="98"/>
      <c r="AK308" s="98"/>
      <c r="AL308" s="98"/>
      <c r="AM308" s="98"/>
      <c r="AN308" s="98"/>
      <c r="AO308" s="98"/>
      <c r="AP308" s="98"/>
      <c r="AQ308" s="98"/>
      <c r="AR308" s="215"/>
      <c r="AS308" s="7"/>
      <c r="AT308" s="76"/>
      <c r="AU308" s="98"/>
      <c r="AV308" s="98"/>
      <c r="AW308" s="98"/>
      <c r="AX308" s="98"/>
      <c r="AY308" s="98"/>
      <c r="AZ308" s="98"/>
      <c r="BA308" s="98"/>
      <c r="BB308" s="98"/>
      <c r="BC308" s="98"/>
      <c r="BD308" s="98"/>
      <c r="BE308" s="98"/>
      <c r="BF308" s="98"/>
      <c r="BG308" s="98"/>
      <c r="BH308" s="98"/>
      <c r="BI308" s="98"/>
      <c r="BJ308" s="215"/>
      <c r="BK308" s="335"/>
      <c r="BL308" s="7"/>
      <c r="BM308" s="7"/>
      <c r="BP308" s="7"/>
      <c r="BQ308" s="63"/>
      <c r="BR308" s="76"/>
      <c r="BS308" s="98"/>
      <c r="BT308" s="98"/>
      <c r="BU308" s="98"/>
      <c r="BV308" s="98"/>
      <c r="BW308" s="98"/>
      <c r="BX308" s="98"/>
      <c r="BY308" s="98"/>
      <c r="BZ308" s="98"/>
      <c r="CA308" s="98"/>
      <c r="CB308" s="98"/>
      <c r="CC308" s="98"/>
      <c r="CD308" s="98"/>
      <c r="CE308" s="98"/>
      <c r="CF308" s="215"/>
      <c r="CG308" s="7"/>
      <c r="CH308" s="7"/>
      <c r="CI308" s="7"/>
      <c r="CJ308" s="7"/>
      <c r="CK308" s="7"/>
      <c r="CL308" s="7"/>
      <c r="CM308" s="7"/>
      <c r="CN308" s="7"/>
      <c r="CO308" s="7"/>
      <c r="CP308" s="7"/>
      <c r="CQ308" s="7"/>
      <c r="CR308" s="76"/>
      <c r="CS308" s="98"/>
      <c r="CT308" s="98"/>
      <c r="CU308" s="98"/>
      <c r="CV308" s="98"/>
      <c r="CW308" s="98"/>
      <c r="CX308" s="98"/>
      <c r="CY308" s="98"/>
      <c r="CZ308" s="98"/>
      <c r="DA308" s="98"/>
      <c r="DB308" s="98"/>
      <c r="DC308" s="98"/>
      <c r="DD308" s="98"/>
      <c r="DE308" s="98"/>
      <c r="DF308" s="215"/>
      <c r="DG308" s="7"/>
      <c r="DH308" s="76"/>
      <c r="DI308" s="98"/>
      <c r="DJ308" s="98"/>
      <c r="DK308" s="98"/>
      <c r="DL308" s="98"/>
      <c r="DM308" s="98"/>
      <c r="DN308" s="98"/>
      <c r="DO308" s="98"/>
      <c r="DP308" s="98"/>
      <c r="DQ308" s="98"/>
      <c r="DR308" s="98"/>
      <c r="DS308" s="98"/>
      <c r="DT308" s="98"/>
      <c r="DU308" s="98"/>
      <c r="DV308" s="98"/>
      <c r="DW308" s="98"/>
      <c r="DX308" s="215"/>
      <c r="DY308" s="335"/>
      <c r="DZ308" s="7"/>
      <c r="EA308" s="7"/>
    </row>
    <row r="309" spans="2:131" ht="18.75" customHeight="1">
      <c r="B309" s="7"/>
      <c r="C309" s="63"/>
      <c r="D309" s="77"/>
      <c r="E309" s="77"/>
      <c r="F309" s="77"/>
      <c r="G309" s="77"/>
      <c r="H309" s="77"/>
      <c r="I309" s="77"/>
      <c r="J309" s="77"/>
      <c r="K309" s="77"/>
      <c r="L309" s="77"/>
      <c r="M309" s="77"/>
      <c r="N309" s="77"/>
      <c r="O309" s="77"/>
      <c r="P309" s="77"/>
      <c r="Q309" s="77"/>
      <c r="R309" s="77"/>
      <c r="S309" s="7"/>
      <c r="T309" s="7"/>
      <c r="U309" s="7"/>
      <c r="V309" s="7"/>
      <c r="W309" s="7"/>
      <c r="X309" s="7"/>
      <c r="Y309" s="7"/>
      <c r="Z309" s="7"/>
      <c r="AA309" s="7"/>
      <c r="AB309" s="7"/>
      <c r="AC309" s="7"/>
      <c r="AD309" s="77"/>
      <c r="AE309" s="77"/>
      <c r="AF309" s="77"/>
      <c r="AG309" s="77"/>
      <c r="AH309" s="77"/>
      <c r="AI309" s="77"/>
      <c r="AJ309" s="77"/>
      <c r="AK309" s="77"/>
      <c r="AL309" s="77"/>
      <c r="AM309" s="77"/>
      <c r="AN309" s="77"/>
      <c r="AO309" s="77"/>
      <c r="AP309" s="77"/>
      <c r="AQ309" s="77"/>
      <c r="AR309" s="77"/>
      <c r="AS309" s="7"/>
      <c r="AT309" s="77"/>
      <c r="AU309" s="77"/>
      <c r="AV309" s="77"/>
      <c r="AW309" s="77"/>
      <c r="AX309" s="77"/>
      <c r="AY309" s="77"/>
      <c r="AZ309" s="77"/>
      <c r="BA309" s="77"/>
      <c r="BB309" s="77"/>
      <c r="BC309" s="77"/>
      <c r="BD309" s="77"/>
      <c r="BE309" s="77"/>
      <c r="BF309" s="77"/>
      <c r="BG309" s="77"/>
      <c r="BH309" s="77"/>
      <c r="BI309" s="77"/>
      <c r="BJ309" s="77"/>
      <c r="BK309" s="335"/>
      <c r="BL309" s="7"/>
      <c r="BM309" s="7"/>
      <c r="BP309" s="7"/>
      <c r="BQ309" s="63"/>
      <c r="BR309" s="77"/>
      <c r="BS309" s="77"/>
      <c r="BT309" s="77"/>
      <c r="BU309" s="77"/>
      <c r="BV309" s="77"/>
      <c r="BW309" s="77"/>
      <c r="BX309" s="77"/>
      <c r="BY309" s="77"/>
      <c r="BZ309" s="77"/>
      <c r="CA309" s="77"/>
      <c r="CB309" s="77"/>
      <c r="CC309" s="77"/>
      <c r="CD309" s="77"/>
      <c r="CE309" s="77"/>
      <c r="CF309" s="77"/>
      <c r="CG309" s="7"/>
      <c r="CH309" s="7"/>
      <c r="CI309" s="7"/>
      <c r="CJ309" s="7"/>
      <c r="CK309" s="7"/>
      <c r="CL309" s="7"/>
      <c r="CM309" s="7"/>
      <c r="CN309" s="7"/>
      <c r="CO309" s="7"/>
      <c r="CP309" s="7"/>
      <c r="CQ309" s="7"/>
      <c r="CR309" s="77"/>
      <c r="CS309" s="77"/>
      <c r="CT309" s="77"/>
      <c r="CU309" s="77"/>
      <c r="CV309" s="77"/>
      <c r="CW309" s="77"/>
      <c r="CX309" s="77"/>
      <c r="CY309" s="77"/>
      <c r="CZ309" s="77"/>
      <c r="DA309" s="77"/>
      <c r="DB309" s="77"/>
      <c r="DC309" s="77"/>
      <c r="DD309" s="77"/>
      <c r="DE309" s="77"/>
      <c r="DF309" s="77"/>
      <c r="DG309" s="7"/>
      <c r="DH309" s="77"/>
      <c r="DI309" s="77"/>
      <c r="DJ309" s="77"/>
      <c r="DK309" s="77"/>
      <c r="DL309" s="77"/>
      <c r="DM309" s="77"/>
      <c r="DN309" s="77"/>
      <c r="DO309" s="77"/>
      <c r="DP309" s="77"/>
      <c r="DQ309" s="77"/>
      <c r="DR309" s="77"/>
      <c r="DS309" s="77"/>
      <c r="DT309" s="77"/>
      <c r="DU309" s="77"/>
      <c r="DV309" s="77"/>
      <c r="DW309" s="77"/>
      <c r="DX309" s="77"/>
      <c r="DY309" s="335"/>
      <c r="DZ309" s="7"/>
      <c r="EA309" s="7"/>
    </row>
    <row r="310" spans="2:131" ht="15" customHeight="1">
      <c r="B310" s="7"/>
      <c r="C310" s="63"/>
      <c r="D310" s="74"/>
      <c r="E310" s="91"/>
      <c r="F310" s="91"/>
      <c r="G310" s="91"/>
      <c r="H310" s="91"/>
      <c r="I310" s="91"/>
      <c r="J310" s="91"/>
      <c r="K310" s="91"/>
      <c r="L310" s="91"/>
      <c r="M310" s="91"/>
      <c r="N310" s="91"/>
      <c r="O310" s="91"/>
      <c r="P310" s="91"/>
      <c r="Q310" s="91"/>
      <c r="R310" s="211"/>
      <c r="S310" s="7"/>
      <c r="T310" s="7"/>
      <c r="U310" s="7"/>
      <c r="V310" s="7"/>
      <c r="W310" s="7"/>
      <c r="X310" s="7"/>
      <c r="Y310" s="7"/>
      <c r="Z310" s="7"/>
      <c r="AA310" s="7"/>
      <c r="AB310" s="7"/>
      <c r="AC310" s="7"/>
      <c r="AD310" s="74"/>
      <c r="AE310" s="91"/>
      <c r="AF310" s="91"/>
      <c r="AG310" s="91"/>
      <c r="AH310" s="91"/>
      <c r="AI310" s="91"/>
      <c r="AJ310" s="91"/>
      <c r="AK310" s="91"/>
      <c r="AL310" s="91"/>
      <c r="AM310" s="91"/>
      <c r="AN310" s="91"/>
      <c r="AO310" s="91"/>
      <c r="AP310" s="91"/>
      <c r="AQ310" s="91"/>
      <c r="AR310" s="211"/>
      <c r="AS310" s="7"/>
      <c r="AT310" s="74"/>
      <c r="AU310" s="91"/>
      <c r="AV310" s="91"/>
      <c r="AW310" s="91"/>
      <c r="AX310" s="91"/>
      <c r="AY310" s="91"/>
      <c r="AZ310" s="91"/>
      <c r="BA310" s="91"/>
      <c r="BB310" s="91"/>
      <c r="BC310" s="91"/>
      <c r="BD310" s="91"/>
      <c r="BE310" s="91"/>
      <c r="BF310" s="91"/>
      <c r="BG310" s="91"/>
      <c r="BH310" s="91"/>
      <c r="BI310" s="91"/>
      <c r="BJ310" s="211"/>
      <c r="BK310" s="335"/>
      <c r="BL310" s="7"/>
      <c r="BM310" s="7"/>
      <c r="BP310" s="7"/>
      <c r="BQ310" s="63"/>
      <c r="BR310" s="74" t="s">
        <v>443</v>
      </c>
      <c r="BS310" s="91"/>
      <c r="BT310" s="91"/>
      <c r="BU310" s="91"/>
      <c r="BV310" s="91"/>
      <c r="BW310" s="91"/>
      <c r="BX310" s="91"/>
      <c r="BY310" s="91"/>
      <c r="BZ310" s="91"/>
      <c r="CA310" s="91"/>
      <c r="CB310" s="91"/>
      <c r="CC310" s="91"/>
      <c r="CD310" s="91"/>
      <c r="CE310" s="91"/>
      <c r="CF310" s="211"/>
      <c r="CG310" s="7"/>
      <c r="CH310" s="7"/>
      <c r="CI310" s="7"/>
      <c r="CJ310" s="7"/>
      <c r="CK310" s="7"/>
      <c r="CL310" s="7"/>
      <c r="CM310" s="7"/>
      <c r="CN310" s="7"/>
      <c r="CO310" s="7"/>
      <c r="CP310" s="7"/>
      <c r="CQ310" s="7"/>
      <c r="CR310" s="74" t="s">
        <v>229</v>
      </c>
      <c r="CS310" s="91"/>
      <c r="CT310" s="91"/>
      <c r="CU310" s="91"/>
      <c r="CV310" s="91"/>
      <c r="CW310" s="91"/>
      <c r="CX310" s="91"/>
      <c r="CY310" s="91"/>
      <c r="CZ310" s="91"/>
      <c r="DA310" s="91"/>
      <c r="DB310" s="91"/>
      <c r="DC310" s="91"/>
      <c r="DD310" s="91"/>
      <c r="DE310" s="91"/>
      <c r="DF310" s="211"/>
      <c r="DG310" s="7"/>
      <c r="DH310" s="74" t="s">
        <v>100</v>
      </c>
      <c r="DI310" s="91"/>
      <c r="DJ310" s="91"/>
      <c r="DK310" s="91"/>
      <c r="DL310" s="91"/>
      <c r="DM310" s="91"/>
      <c r="DN310" s="91"/>
      <c r="DO310" s="91"/>
      <c r="DP310" s="91"/>
      <c r="DQ310" s="91"/>
      <c r="DR310" s="91"/>
      <c r="DS310" s="91"/>
      <c r="DT310" s="91"/>
      <c r="DU310" s="91"/>
      <c r="DV310" s="91"/>
      <c r="DW310" s="91"/>
      <c r="DX310" s="211"/>
      <c r="DY310" s="335"/>
      <c r="DZ310" s="7"/>
      <c r="EA310" s="7"/>
    </row>
    <row r="311" spans="2:131" ht="15" customHeight="1">
      <c r="B311" s="7"/>
      <c r="C311" s="63"/>
      <c r="D311" s="75"/>
      <c r="E311" s="97"/>
      <c r="F311" s="97"/>
      <c r="G311" s="97"/>
      <c r="H311" s="97"/>
      <c r="I311" s="97"/>
      <c r="J311" s="97"/>
      <c r="K311" s="97"/>
      <c r="L311" s="97"/>
      <c r="M311" s="97"/>
      <c r="N311" s="97"/>
      <c r="O311" s="97"/>
      <c r="P311" s="97"/>
      <c r="Q311" s="97"/>
      <c r="R311" s="214"/>
      <c r="S311" s="7"/>
      <c r="T311" s="7"/>
      <c r="U311" s="7"/>
      <c r="V311" s="7"/>
      <c r="W311" s="7"/>
      <c r="X311" s="7"/>
      <c r="Y311" s="7"/>
      <c r="Z311" s="7"/>
      <c r="AA311" s="7"/>
      <c r="AB311" s="7"/>
      <c r="AC311" s="7"/>
      <c r="AD311" s="75"/>
      <c r="AE311" s="97"/>
      <c r="AF311" s="97"/>
      <c r="AG311" s="97"/>
      <c r="AH311" s="97"/>
      <c r="AI311" s="97"/>
      <c r="AJ311" s="97"/>
      <c r="AK311" s="97"/>
      <c r="AL311" s="97"/>
      <c r="AM311" s="97"/>
      <c r="AN311" s="97"/>
      <c r="AO311" s="97"/>
      <c r="AP311" s="97"/>
      <c r="AQ311" s="97"/>
      <c r="AR311" s="214"/>
      <c r="AS311" s="7"/>
      <c r="AT311" s="75"/>
      <c r="AU311" s="97"/>
      <c r="AV311" s="97"/>
      <c r="AW311" s="97"/>
      <c r="AX311" s="97"/>
      <c r="AY311" s="97"/>
      <c r="AZ311" s="97"/>
      <c r="BA311" s="97"/>
      <c r="BB311" s="97"/>
      <c r="BC311" s="97"/>
      <c r="BD311" s="97"/>
      <c r="BE311" s="97"/>
      <c r="BF311" s="97"/>
      <c r="BG311" s="97"/>
      <c r="BH311" s="97"/>
      <c r="BI311" s="97"/>
      <c r="BJ311" s="214"/>
      <c r="BK311" s="335"/>
      <c r="BL311" s="7"/>
      <c r="BM311" s="7"/>
      <c r="BP311" s="7"/>
      <c r="BQ311" s="63"/>
      <c r="BR311" s="75" t="s">
        <v>422</v>
      </c>
      <c r="BS311" s="97"/>
      <c r="BT311" s="97"/>
      <c r="BU311" s="97"/>
      <c r="BV311" s="97"/>
      <c r="BW311" s="97"/>
      <c r="BX311" s="97"/>
      <c r="BY311" s="97"/>
      <c r="BZ311" s="97"/>
      <c r="CA311" s="97"/>
      <c r="CB311" s="97"/>
      <c r="CC311" s="97"/>
      <c r="CD311" s="97"/>
      <c r="CE311" s="97"/>
      <c r="CF311" s="214"/>
      <c r="CG311" s="7"/>
      <c r="CH311" s="7"/>
      <c r="CI311" s="7"/>
      <c r="CJ311" s="7"/>
      <c r="CK311" s="7"/>
      <c r="CL311" s="7"/>
      <c r="CM311" s="7"/>
      <c r="CN311" s="7"/>
      <c r="CO311" s="7"/>
      <c r="CP311" s="7"/>
      <c r="CQ311" s="7"/>
      <c r="CR311" s="75" t="s">
        <v>196</v>
      </c>
      <c r="CS311" s="97"/>
      <c r="CT311" s="97"/>
      <c r="CU311" s="97"/>
      <c r="CV311" s="97"/>
      <c r="CW311" s="97"/>
      <c r="CX311" s="97"/>
      <c r="CY311" s="97"/>
      <c r="CZ311" s="97"/>
      <c r="DA311" s="97"/>
      <c r="DB311" s="97"/>
      <c r="DC311" s="97"/>
      <c r="DD311" s="97"/>
      <c r="DE311" s="97"/>
      <c r="DF311" s="214"/>
      <c r="DG311" s="7"/>
      <c r="DH311" s="75" t="s">
        <v>271</v>
      </c>
      <c r="DI311" s="97"/>
      <c r="DJ311" s="97"/>
      <c r="DK311" s="97"/>
      <c r="DL311" s="97"/>
      <c r="DM311" s="97"/>
      <c r="DN311" s="97"/>
      <c r="DO311" s="97"/>
      <c r="DP311" s="97"/>
      <c r="DQ311" s="97"/>
      <c r="DR311" s="97"/>
      <c r="DS311" s="97"/>
      <c r="DT311" s="97"/>
      <c r="DU311" s="97"/>
      <c r="DV311" s="97"/>
      <c r="DW311" s="97"/>
      <c r="DX311" s="214"/>
      <c r="DY311" s="335"/>
      <c r="DZ311" s="7"/>
      <c r="EA311" s="7"/>
    </row>
    <row r="312" spans="2:131" ht="15" customHeight="1">
      <c r="B312" s="7"/>
      <c r="C312" s="63"/>
      <c r="D312" s="75"/>
      <c r="E312" s="97"/>
      <c r="F312" s="97"/>
      <c r="G312" s="97"/>
      <c r="H312" s="97"/>
      <c r="I312" s="97"/>
      <c r="J312" s="97"/>
      <c r="K312" s="97"/>
      <c r="L312" s="97"/>
      <c r="M312" s="97"/>
      <c r="N312" s="97"/>
      <c r="O312" s="97"/>
      <c r="P312" s="97"/>
      <c r="Q312" s="97"/>
      <c r="R312" s="214"/>
      <c r="S312" s="7"/>
      <c r="T312" s="7"/>
      <c r="U312" s="7"/>
      <c r="V312" s="7"/>
      <c r="W312" s="7"/>
      <c r="X312" s="7"/>
      <c r="Y312" s="7"/>
      <c r="Z312" s="7"/>
      <c r="AA312" s="7"/>
      <c r="AB312" s="7"/>
      <c r="AC312" s="7"/>
      <c r="AD312" s="75"/>
      <c r="AE312" s="97"/>
      <c r="AF312" s="97"/>
      <c r="AG312" s="97"/>
      <c r="AH312" s="97"/>
      <c r="AI312" s="97"/>
      <c r="AJ312" s="97"/>
      <c r="AK312" s="97"/>
      <c r="AL312" s="97"/>
      <c r="AM312" s="97"/>
      <c r="AN312" s="97"/>
      <c r="AO312" s="97"/>
      <c r="AP312" s="97"/>
      <c r="AQ312" s="97"/>
      <c r="AR312" s="214"/>
      <c r="AS312" s="7"/>
      <c r="AT312" s="75"/>
      <c r="AU312" s="97"/>
      <c r="AV312" s="97"/>
      <c r="AW312" s="97"/>
      <c r="AX312" s="97"/>
      <c r="AY312" s="97"/>
      <c r="AZ312" s="97"/>
      <c r="BA312" s="97"/>
      <c r="BB312" s="97"/>
      <c r="BC312" s="97"/>
      <c r="BD312" s="97"/>
      <c r="BE312" s="97"/>
      <c r="BF312" s="97"/>
      <c r="BG312" s="97"/>
      <c r="BH312" s="97"/>
      <c r="BI312" s="97"/>
      <c r="BJ312" s="214"/>
      <c r="BK312" s="335"/>
      <c r="BL312" s="7"/>
      <c r="BM312" s="7"/>
      <c r="BP312" s="7"/>
      <c r="BQ312" s="63"/>
      <c r="BR312" s="75" t="s">
        <v>219</v>
      </c>
      <c r="BS312" s="97"/>
      <c r="BT312" s="97"/>
      <c r="BU312" s="97"/>
      <c r="BV312" s="97"/>
      <c r="BW312" s="97"/>
      <c r="BX312" s="97"/>
      <c r="BY312" s="97"/>
      <c r="BZ312" s="97"/>
      <c r="CA312" s="97"/>
      <c r="CB312" s="97"/>
      <c r="CC312" s="97"/>
      <c r="CD312" s="97"/>
      <c r="CE312" s="97"/>
      <c r="CF312" s="214"/>
      <c r="CG312" s="7"/>
      <c r="CH312" s="7"/>
      <c r="CI312" s="7"/>
      <c r="CJ312" s="7"/>
      <c r="CK312" s="7"/>
      <c r="CL312" s="7"/>
      <c r="CM312" s="7"/>
      <c r="CN312" s="7"/>
      <c r="CO312" s="7"/>
      <c r="CP312" s="7"/>
      <c r="CQ312" s="7"/>
      <c r="CR312" s="75" t="s">
        <v>137</v>
      </c>
      <c r="CS312" s="97"/>
      <c r="CT312" s="97"/>
      <c r="CU312" s="97"/>
      <c r="CV312" s="97"/>
      <c r="CW312" s="97"/>
      <c r="CX312" s="97"/>
      <c r="CY312" s="97"/>
      <c r="CZ312" s="97"/>
      <c r="DA312" s="97"/>
      <c r="DB312" s="97"/>
      <c r="DC312" s="97"/>
      <c r="DD312" s="97"/>
      <c r="DE312" s="97"/>
      <c r="DF312" s="214"/>
      <c r="DG312" s="7"/>
      <c r="DH312" s="75" t="s">
        <v>100</v>
      </c>
      <c r="DI312" s="97"/>
      <c r="DJ312" s="97"/>
      <c r="DK312" s="97"/>
      <c r="DL312" s="97"/>
      <c r="DM312" s="97"/>
      <c r="DN312" s="97"/>
      <c r="DO312" s="97"/>
      <c r="DP312" s="97"/>
      <c r="DQ312" s="97"/>
      <c r="DR312" s="97"/>
      <c r="DS312" s="97"/>
      <c r="DT312" s="97"/>
      <c r="DU312" s="97"/>
      <c r="DV312" s="97"/>
      <c r="DW312" s="97"/>
      <c r="DX312" s="214"/>
      <c r="DY312" s="335"/>
      <c r="DZ312" s="7"/>
      <c r="EA312" s="7"/>
    </row>
    <row r="313" spans="2:131" ht="15" customHeight="1">
      <c r="B313" s="7"/>
      <c r="C313" s="63"/>
      <c r="D313" s="75"/>
      <c r="E313" s="97"/>
      <c r="F313" s="97"/>
      <c r="G313" s="97"/>
      <c r="H313" s="97"/>
      <c r="I313" s="97"/>
      <c r="J313" s="97"/>
      <c r="K313" s="97"/>
      <c r="L313" s="97"/>
      <c r="M313" s="97"/>
      <c r="N313" s="97"/>
      <c r="O313" s="97"/>
      <c r="P313" s="97"/>
      <c r="Q313" s="97"/>
      <c r="R313" s="214"/>
      <c r="S313" s="7"/>
      <c r="T313" s="7"/>
      <c r="U313" s="7"/>
      <c r="V313" s="7"/>
      <c r="W313" s="7"/>
      <c r="X313" s="7"/>
      <c r="Y313" s="7"/>
      <c r="Z313" s="7"/>
      <c r="AA313" s="7"/>
      <c r="AB313" s="7"/>
      <c r="AC313" s="7"/>
      <c r="AD313" s="75"/>
      <c r="AE313" s="97"/>
      <c r="AF313" s="97"/>
      <c r="AG313" s="97"/>
      <c r="AH313" s="97"/>
      <c r="AI313" s="97"/>
      <c r="AJ313" s="97"/>
      <c r="AK313" s="97"/>
      <c r="AL313" s="97"/>
      <c r="AM313" s="97"/>
      <c r="AN313" s="97"/>
      <c r="AO313" s="97"/>
      <c r="AP313" s="97"/>
      <c r="AQ313" s="97"/>
      <c r="AR313" s="214"/>
      <c r="AS313" s="7"/>
      <c r="AT313" s="75"/>
      <c r="AU313" s="97"/>
      <c r="AV313" s="97"/>
      <c r="AW313" s="97"/>
      <c r="AX313" s="97"/>
      <c r="AY313" s="97"/>
      <c r="AZ313" s="97"/>
      <c r="BA313" s="97"/>
      <c r="BB313" s="97"/>
      <c r="BC313" s="97"/>
      <c r="BD313" s="97"/>
      <c r="BE313" s="97"/>
      <c r="BF313" s="97"/>
      <c r="BG313" s="97"/>
      <c r="BH313" s="97"/>
      <c r="BI313" s="97"/>
      <c r="BJ313" s="214"/>
      <c r="BK313" s="335"/>
      <c r="BL313" s="7"/>
      <c r="BM313" s="7"/>
      <c r="BP313" s="7"/>
      <c r="BQ313" s="63"/>
      <c r="BR313" s="75" t="s">
        <v>94</v>
      </c>
      <c r="BS313" s="97"/>
      <c r="BT313" s="97"/>
      <c r="BU313" s="97"/>
      <c r="BV313" s="97"/>
      <c r="BW313" s="97"/>
      <c r="BX313" s="97"/>
      <c r="BY313" s="97"/>
      <c r="BZ313" s="97"/>
      <c r="CA313" s="97"/>
      <c r="CB313" s="97"/>
      <c r="CC313" s="97"/>
      <c r="CD313" s="97"/>
      <c r="CE313" s="97"/>
      <c r="CF313" s="214"/>
      <c r="CG313" s="7"/>
      <c r="CH313" s="7"/>
      <c r="CI313" s="7"/>
      <c r="CJ313" s="7"/>
      <c r="CK313" s="7"/>
      <c r="CL313" s="7"/>
      <c r="CM313" s="7"/>
      <c r="CN313" s="7"/>
      <c r="CO313" s="7"/>
      <c r="CP313" s="7"/>
      <c r="CQ313" s="7"/>
      <c r="CR313" s="75" t="s">
        <v>451</v>
      </c>
      <c r="CS313" s="97"/>
      <c r="CT313" s="97"/>
      <c r="CU313" s="97"/>
      <c r="CV313" s="97"/>
      <c r="CW313" s="97"/>
      <c r="CX313" s="97"/>
      <c r="CY313" s="97"/>
      <c r="CZ313" s="97"/>
      <c r="DA313" s="97"/>
      <c r="DB313" s="97"/>
      <c r="DC313" s="97"/>
      <c r="DD313" s="97"/>
      <c r="DE313" s="97"/>
      <c r="DF313" s="214"/>
      <c r="DG313" s="7"/>
      <c r="DH313" s="75" t="s">
        <v>100</v>
      </c>
      <c r="DI313" s="97"/>
      <c r="DJ313" s="97"/>
      <c r="DK313" s="97"/>
      <c r="DL313" s="97"/>
      <c r="DM313" s="97"/>
      <c r="DN313" s="97"/>
      <c r="DO313" s="97"/>
      <c r="DP313" s="97"/>
      <c r="DQ313" s="97"/>
      <c r="DR313" s="97"/>
      <c r="DS313" s="97"/>
      <c r="DT313" s="97"/>
      <c r="DU313" s="97"/>
      <c r="DV313" s="97"/>
      <c r="DW313" s="97"/>
      <c r="DX313" s="214"/>
      <c r="DY313" s="335"/>
      <c r="DZ313" s="7"/>
      <c r="EA313" s="7"/>
    </row>
    <row r="314" spans="2:131" ht="15" customHeight="1">
      <c r="B314" s="7"/>
      <c r="C314" s="63"/>
      <c r="D314" s="75"/>
      <c r="E314" s="97"/>
      <c r="F314" s="97"/>
      <c r="G314" s="97"/>
      <c r="H314" s="97"/>
      <c r="I314" s="97"/>
      <c r="J314" s="97"/>
      <c r="K314" s="97"/>
      <c r="L314" s="97"/>
      <c r="M314" s="97"/>
      <c r="N314" s="97"/>
      <c r="O314" s="97"/>
      <c r="P314" s="97"/>
      <c r="Q314" s="97"/>
      <c r="R314" s="214"/>
      <c r="S314" s="7"/>
      <c r="T314" s="7"/>
      <c r="U314" s="7"/>
      <c r="V314" s="7"/>
      <c r="W314" s="7"/>
      <c r="X314" s="7"/>
      <c r="Y314" s="7"/>
      <c r="Z314" s="7"/>
      <c r="AA314" s="7"/>
      <c r="AB314" s="7"/>
      <c r="AC314" s="7"/>
      <c r="AD314" s="75"/>
      <c r="AE314" s="97"/>
      <c r="AF314" s="97"/>
      <c r="AG314" s="97"/>
      <c r="AH314" s="97"/>
      <c r="AI314" s="97"/>
      <c r="AJ314" s="97"/>
      <c r="AK314" s="97"/>
      <c r="AL314" s="97"/>
      <c r="AM314" s="97"/>
      <c r="AN314" s="97"/>
      <c r="AO314" s="97"/>
      <c r="AP314" s="97"/>
      <c r="AQ314" s="97"/>
      <c r="AR314" s="214"/>
      <c r="AS314" s="7"/>
      <c r="AT314" s="75"/>
      <c r="AU314" s="97"/>
      <c r="AV314" s="97"/>
      <c r="AW314" s="97"/>
      <c r="AX314" s="97"/>
      <c r="AY314" s="97"/>
      <c r="AZ314" s="97"/>
      <c r="BA314" s="97"/>
      <c r="BB314" s="97"/>
      <c r="BC314" s="97"/>
      <c r="BD314" s="97"/>
      <c r="BE314" s="97"/>
      <c r="BF314" s="97"/>
      <c r="BG314" s="97"/>
      <c r="BH314" s="97"/>
      <c r="BI314" s="97"/>
      <c r="BJ314" s="214"/>
      <c r="BK314" s="335"/>
      <c r="BL314" s="7"/>
      <c r="BM314" s="7"/>
      <c r="BP314" s="7"/>
      <c r="BQ314" s="63"/>
      <c r="BR314" s="75"/>
      <c r="BS314" s="97"/>
      <c r="BT314" s="97"/>
      <c r="BU314" s="97"/>
      <c r="BV314" s="97"/>
      <c r="BW314" s="97"/>
      <c r="BX314" s="97"/>
      <c r="BY314" s="97"/>
      <c r="BZ314" s="97"/>
      <c r="CA314" s="97"/>
      <c r="CB314" s="97"/>
      <c r="CC314" s="97"/>
      <c r="CD314" s="97"/>
      <c r="CE314" s="97"/>
      <c r="CF314" s="214"/>
      <c r="CG314" s="7"/>
      <c r="CH314" s="7"/>
      <c r="CI314" s="7"/>
      <c r="CJ314" s="7"/>
      <c r="CK314" s="7"/>
      <c r="CL314" s="7"/>
      <c r="CM314" s="7"/>
      <c r="CN314" s="7"/>
      <c r="CO314" s="7"/>
      <c r="CP314" s="7"/>
      <c r="CQ314" s="7"/>
      <c r="CR314" s="75" t="s">
        <v>279</v>
      </c>
      <c r="CS314" s="97"/>
      <c r="CT314" s="97"/>
      <c r="CU314" s="97"/>
      <c r="CV314" s="97"/>
      <c r="CW314" s="97"/>
      <c r="CX314" s="97"/>
      <c r="CY314" s="97"/>
      <c r="CZ314" s="97"/>
      <c r="DA314" s="97"/>
      <c r="DB314" s="97"/>
      <c r="DC314" s="97"/>
      <c r="DD314" s="97"/>
      <c r="DE314" s="97"/>
      <c r="DF314" s="214"/>
      <c r="DG314" s="7"/>
      <c r="DH314" s="75" t="s">
        <v>271</v>
      </c>
      <c r="DI314" s="97"/>
      <c r="DJ314" s="97"/>
      <c r="DK314" s="97"/>
      <c r="DL314" s="97"/>
      <c r="DM314" s="97"/>
      <c r="DN314" s="97"/>
      <c r="DO314" s="97"/>
      <c r="DP314" s="97"/>
      <c r="DQ314" s="97"/>
      <c r="DR314" s="97"/>
      <c r="DS314" s="97"/>
      <c r="DT314" s="97"/>
      <c r="DU314" s="97"/>
      <c r="DV314" s="97"/>
      <c r="DW314" s="97"/>
      <c r="DX314" s="214"/>
      <c r="DY314" s="335"/>
      <c r="DZ314" s="7"/>
      <c r="EA314" s="7"/>
    </row>
    <row r="315" spans="2:131" ht="15" customHeight="1">
      <c r="B315" s="7"/>
      <c r="C315" s="63"/>
      <c r="D315" s="75"/>
      <c r="E315" s="97"/>
      <c r="F315" s="97"/>
      <c r="G315" s="97"/>
      <c r="H315" s="97"/>
      <c r="I315" s="97"/>
      <c r="J315" s="97"/>
      <c r="K315" s="97"/>
      <c r="L315" s="97"/>
      <c r="M315" s="97"/>
      <c r="N315" s="97"/>
      <c r="O315" s="97"/>
      <c r="P315" s="97"/>
      <c r="Q315" s="97"/>
      <c r="R315" s="214"/>
      <c r="S315" s="7"/>
      <c r="T315" s="7"/>
      <c r="U315" s="7"/>
      <c r="V315" s="7"/>
      <c r="W315" s="7"/>
      <c r="X315" s="7"/>
      <c r="Y315" s="7"/>
      <c r="Z315" s="7"/>
      <c r="AA315" s="7"/>
      <c r="AB315" s="7"/>
      <c r="AC315" s="7"/>
      <c r="AD315" s="75"/>
      <c r="AE315" s="97"/>
      <c r="AF315" s="97"/>
      <c r="AG315" s="97"/>
      <c r="AH315" s="97"/>
      <c r="AI315" s="97"/>
      <c r="AJ315" s="97"/>
      <c r="AK315" s="97"/>
      <c r="AL315" s="97"/>
      <c r="AM315" s="97"/>
      <c r="AN315" s="97"/>
      <c r="AO315" s="97"/>
      <c r="AP315" s="97"/>
      <c r="AQ315" s="97"/>
      <c r="AR315" s="214"/>
      <c r="AS315" s="7"/>
      <c r="AT315" s="75"/>
      <c r="AU315" s="97"/>
      <c r="AV315" s="97"/>
      <c r="AW315" s="97"/>
      <c r="AX315" s="97"/>
      <c r="AY315" s="97"/>
      <c r="AZ315" s="97"/>
      <c r="BA315" s="97"/>
      <c r="BB315" s="97"/>
      <c r="BC315" s="97"/>
      <c r="BD315" s="97"/>
      <c r="BE315" s="97"/>
      <c r="BF315" s="97"/>
      <c r="BG315" s="97"/>
      <c r="BH315" s="97"/>
      <c r="BI315" s="97"/>
      <c r="BJ315" s="214"/>
      <c r="BK315" s="335"/>
      <c r="BL315" s="7"/>
      <c r="BM315" s="7"/>
      <c r="BP315" s="7"/>
      <c r="BQ315" s="63"/>
      <c r="BR315" s="75"/>
      <c r="BS315" s="97"/>
      <c r="BT315" s="97"/>
      <c r="BU315" s="97"/>
      <c r="BV315" s="97"/>
      <c r="BW315" s="97"/>
      <c r="BX315" s="97"/>
      <c r="BY315" s="97"/>
      <c r="BZ315" s="97"/>
      <c r="CA315" s="97"/>
      <c r="CB315" s="97"/>
      <c r="CC315" s="97"/>
      <c r="CD315" s="97"/>
      <c r="CE315" s="97"/>
      <c r="CF315" s="214"/>
      <c r="CG315" s="7"/>
      <c r="CH315" s="7"/>
      <c r="CI315" s="7"/>
      <c r="CJ315" s="7"/>
      <c r="CK315" s="7"/>
      <c r="CL315" s="7"/>
      <c r="CM315" s="7"/>
      <c r="CN315" s="7"/>
      <c r="CO315" s="7"/>
      <c r="CP315" s="7"/>
      <c r="CQ315" s="7"/>
      <c r="CR315" s="75"/>
      <c r="CS315" s="97"/>
      <c r="CT315" s="97"/>
      <c r="CU315" s="97"/>
      <c r="CV315" s="97"/>
      <c r="CW315" s="97"/>
      <c r="CX315" s="97"/>
      <c r="CY315" s="97"/>
      <c r="CZ315" s="97"/>
      <c r="DA315" s="97"/>
      <c r="DB315" s="97"/>
      <c r="DC315" s="97"/>
      <c r="DD315" s="97"/>
      <c r="DE315" s="97"/>
      <c r="DF315" s="214"/>
      <c r="DG315" s="7"/>
      <c r="DH315" s="75"/>
      <c r="DI315" s="97"/>
      <c r="DJ315" s="97"/>
      <c r="DK315" s="97"/>
      <c r="DL315" s="97"/>
      <c r="DM315" s="97"/>
      <c r="DN315" s="97"/>
      <c r="DO315" s="97"/>
      <c r="DP315" s="97"/>
      <c r="DQ315" s="97"/>
      <c r="DR315" s="97"/>
      <c r="DS315" s="97"/>
      <c r="DT315" s="97"/>
      <c r="DU315" s="97"/>
      <c r="DV315" s="97"/>
      <c r="DW315" s="97"/>
      <c r="DX315" s="214"/>
      <c r="DY315" s="335"/>
      <c r="DZ315" s="7"/>
      <c r="EA315" s="7"/>
    </row>
    <row r="316" spans="2:131" ht="15" customHeight="1">
      <c r="B316" s="7"/>
      <c r="C316" s="63"/>
      <c r="D316" s="75"/>
      <c r="E316" s="97"/>
      <c r="F316" s="97"/>
      <c r="G316" s="97"/>
      <c r="H316" s="97"/>
      <c r="I316" s="97"/>
      <c r="J316" s="97"/>
      <c r="K316" s="97"/>
      <c r="L316" s="97"/>
      <c r="M316" s="97"/>
      <c r="N316" s="97"/>
      <c r="O316" s="97"/>
      <c r="P316" s="97"/>
      <c r="Q316" s="97"/>
      <c r="R316" s="214"/>
      <c r="S316" s="7"/>
      <c r="T316" s="7"/>
      <c r="U316" s="7"/>
      <c r="V316" s="7"/>
      <c r="W316" s="7"/>
      <c r="X316" s="7"/>
      <c r="Y316" s="7"/>
      <c r="Z316" s="7"/>
      <c r="AA316" s="7"/>
      <c r="AB316" s="7"/>
      <c r="AC316" s="7"/>
      <c r="AD316" s="75"/>
      <c r="AE316" s="97"/>
      <c r="AF316" s="97"/>
      <c r="AG316" s="97"/>
      <c r="AH316" s="97"/>
      <c r="AI316" s="97"/>
      <c r="AJ316" s="97"/>
      <c r="AK316" s="97"/>
      <c r="AL316" s="97"/>
      <c r="AM316" s="97"/>
      <c r="AN316" s="97"/>
      <c r="AO316" s="97"/>
      <c r="AP316" s="97"/>
      <c r="AQ316" s="97"/>
      <c r="AR316" s="214"/>
      <c r="AS316" s="7"/>
      <c r="AT316" s="75"/>
      <c r="AU316" s="97"/>
      <c r="AV316" s="97"/>
      <c r="AW316" s="97"/>
      <c r="AX316" s="97"/>
      <c r="AY316" s="97"/>
      <c r="AZ316" s="97"/>
      <c r="BA316" s="97"/>
      <c r="BB316" s="97"/>
      <c r="BC316" s="97"/>
      <c r="BD316" s="97"/>
      <c r="BE316" s="97"/>
      <c r="BF316" s="97"/>
      <c r="BG316" s="97"/>
      <c r="BH316" s="97"/>
      <c r="BI316" s="97"/>
      <c r="BJ316" s="214"/>
      <c r="BK316" s="335"/>
      <c r="BL316" s="7"/>
      <c r="BM316" s="7"/>
      <c r="BP316" s="7"/>
      <c r="BQ316" s="63"/>
      <c r="BR316" s="75"/>
      <c r="BS316" s="97"/>
      <c r="BT316" s="97"/>
      <c r="BU316" s="97"/>
      <c r="BV316" s="97"/>
      <c r="BW316" s="97"/>
      <c r="BX316" s="97"/>
      <c r="BY316" s="97"/>
      <c r="BZ316" s="97"/>
      <c r="CA316" s="97"/>
      <c r="CB316" s="97"/>
      <c r="CC316" s="97"/>
      <c r="CD316" s="97"/>
      <c r="CE316" s="97"/>
      <c r="CF316" s="214"/>
      <c r="CG316" s="7"/>
      <c r="CH316" s="7"/>
      <c r="CI316" s="7"/>
      <c r="CJ316" s="7"/>
      <c r="CK316" s="7"/>
      <c r="CL316" s="7"/>
      <c r="CM316" s="7"/>
      <c r="CN316" s="7"/>
      <c r="CO316" s="7"/>
      <c r="CP316" s="7"/>
      <c r="CQ316" s="7"/>
      <c r="CR316" s="75"/>
      <c r="CS316" s="97"/>
      <c r="CT316" s="97"/>
      <c r="CU316" s="97"/>
      <c r="CV316" s="97"/>
      <c r="CW316" s="97"/>
      <c r="CX316" s="97"/>
      <c r="CY316" s="97"/>
      <c r="CZ316" s="97"/>
      <c r="DA316" s="97"/>
      <c r="DB316" s="97"/>
      <c r="DC316" s="97"/>
      <c r="DD316" s="97"/>
      <c r="DE316" s="97"/>
      <c r="DF316" s="214"/>
      <c r="DG316" s="7"/>
      <c r="DH316" s="75"/>
      <c r="DI316" s="97"/>
      <c r="DJ316" s="97"/>
      <c r="DK316" s="97"/>
      <c r="DL316" s="97"/>
      <c r="DM316" s="97"/>
      <c r="DN316" s="97"/>
      <c r="DO316" s="97"/>
      <c r="DP316" s="97"/>
      <c r="DQ316" s="97"/>
      <c r="DR316" s="97"/>
      <c r="DS316" s="97"/>
      <c r="DT316" s="97"/>
      <c r="DU316" s="97"/>
      <c r="DV316" s="97"/>
      <c r="DW316" s="97"/>
      <c r="DX316" s="214"/>
      <c r="DY316" s="335"/>
      <c r="DZ316" s="7"/>
      <c r="EA316" s="7"/>
    </row>
    <row r="317" spans="2:131" ht="15" customHeight="1">
      <c r="B317" s="7"/>
      <c r="C317" s="63"/>
      <c r="D317" s="76"/>
      <c r="E317" s="98"/>
      <c r="F317" s="98"/>
      <c r="G317" s="98"/>
      <c r="H317" s="98"/>
      <c r="I317" s="98"/>
      <c r="J317" s="98"/>
      <c r="K317" s="98"/>
      <c r="L317" s="98"/>
      <c r="M317" s="98"/>
      <c r="N317" s="98"/>
      <c r="O317" s="98"/>
      <c r="P317" s="98"/>
      <c r="Q317" s="98"/>
      <c r="R317" s="215"/>
      <c r="S317" s="7"/>
      <c r="T317" s="7"/>
      <c r="U317" s="7"/>
      <c r="V317" s="7"/>
      <c r="W317" s="7"/>
      <c r="X317" s="7"/>
      <c r="Y317" s="7"/>
      <c r="Z317" s="7"/>
      <c r="AA317" s="7"/>
      <c r="AB317" s="7"/>
      <c r="AC317" s="7"/>
      <c r="AD317" s="76"/>
      <c r="AE317" s="98"/>
      <c r="AF317" s="98"/>
      <c r="AG317" s="98"/>
      <c r="AH317" s="98"/>
      <c r="AI317" s="98"/>
      <c r="AJ317" s="98"/>
      <c r="AK317" s="98"/>
      <c r="AL317" s="98"/>
      <c r="AM317" s="98"/>
      <c r="AN317" s="98"/>
      <c r="AO317" s="98"/>
      <c r="AP317" s="98"/>
      <c r="AQ317" s="98"/>
      <c r="AR317" s="215"/>
      <c r="AS317" s="7"/>
      <c r="AT317" s="76"/>
      <c r="AU317" s="98"/>
      <c r="AV317" s="98"/>
      <c r="AW317" s="98"/>
      <c r="AX317" s="98"/>
      <c r="AY317" s="98"/>
      <c r="AZ317" s="98"/>
      <c r="BA317" s="98"/>
      <c r="BB317" s="98"/>
      <c r="BC317" s="98"/>
      <c r="BD317" s="98"/>
      <c r="BE317" s="98"/>
      <c r="BF317" s="98"/>
      <c r="BG317" s="98"/>
      <c r="BH317" s="98"/>
      <c r="BI317" s="98"/>
      <c r="BJ317" s="215"/>
      <c r="BK317" s="335"/>
      <c r="BL317" s="7"/>
      <c r="BM317" s="7"/>
      <c r="BP317" s="7"/>
      <c r="BQ317" s="63"/>
      <c r="BR317" s="76"/>
      <c r="BS317" s="98"/>
      <c r="BT317" s="98"/>
      <c r="BU317" s="98"/>
      <c r="BV317" s="98"/>
      <c r="BW317" s="98"/>
      <c r="BX317" s="98"/>
      <c r="BY317" s="98"/>
      <c r="BZ317" s="98"/>
      <c r="CA317" s="98"/>
      <c r="CB317" s="98"/>
      <c r="CC317" s="98"/>
      <c r="CD317" s="98"/>
      <c r="CE317" s="98"/>
      <c r="CF317" s="215"/>
      <c r="CG317" s="7"/>
      <c r="CH317" s="7"/>
      <c r="CI317" s="7"/>
      <c r="CJ317" s="7"/>
      <c r="CK317" s="7"/>
      <c r="CL317" s="7"/>
      <c r="CM317" s="7"/>
      <c r="CN317" s="7"/>
      <c r="CO317" s="7"/>
      <c r="CP317" s="7"/>
      <c r="CQ317" s="7"/>
      <c r="CR317" s="76"/>
      <c r="CS317" s="98"/>
      <c r="CT317" s="98"/>
      <c r="CU317" s="98"/>
      <c r="CV317" s="98"/>
      <c r="CW317" s="98"/>
      <c r="CX317" s="98"/>
      <c r="CY317" s="98"/>
      <c r="CZ317" s="98"/>
      <c r="DA317" s="98"/>
      <c r="DB317" s="98"/>
      <c r="DC317" s="98"/>
      <c r="DD317" s="98"/>
      <c r="DE317" s="98"/>
      <c r="DF317" s="215"/>
      <c r="DG317" s="7"/>
      <c r="DH317" s="76"/>
      <c r="DI317" s="98"/>
      <c r="DJ317" s="98"/>
      <c r="DK317" s="98"/>
      <c r="DL317" s="98"/>
      <c r="DM317" s="98"/>
      <c r="DN317" s="98"/>
      <c r="DO317" s="98"/>
      <c r="DP317" s="98"/>
      <c r="DQ317" s="98"/>
      <c r="DR317" s="98"/>
      <c r="DS317" s="98"/>
      <c r="DT317" s="98"/>
      <c r="DU317" s="98"/>
      <c r="DV317" s="98"/>
      <c r="DW317" s="98"/>
      <c r="DX317" s="215"/>
      <c r="DY317" s="335"/>
      <c r="DZ317" s="7"/>
      <c r="EA317" s="7"/>
    </row>
    <row r="318" spans="2:131" ht="18.75" customHeight="1">
      <c r="B318" s="7"/>
      <c r="C318" s="63"/>
      <c r="D318" s="77"/>
      <c r="E318" s="77"/>
      <c r="F318" s="77"/>
      <c r="G318" s="77"/>
      <c r="H318" s="77"/>
      <c r="I318" s="77"/>
      <c r="J318" s="77"/>
      <c r="K318" s="77"/>
      <c r="L318" s="77"/>
      <c r="M318" s="77"/>
      <c r="N318" s="77"/>
      <c r="O318" s="77"/>
      <c r="P318" s="77"/>
      <c r="Q318" s="77"/>
      <c r="R318" s="77"/>
      <c r="S318" s="7"/>
      <c r="T318" s="7"/>
      <c r="U318" s="7"/>
      <c r="V318" s="7"/>
      <c r="W318" s="7"/>
      <c r="X318" s="7"/>
      <c r="Y318" s="7"/>
      <c r="Z318" s="7"/>
      <c r="AA318" s="7"/>
      <c r="AB318" s="7"/>
      <c r="AC318" s="7"/>
      <c r="AD318" s="77"/>
      <c r="AE318" s="77"/>
      <c r="AF318" s="77"/>
      <c r="AG318" s="77"/>
      <c r="AH318" s="77"/>
      <c r="AI318" s="77"/>
      <c r="AJ318" s="77"/>
      <c r="AK318" s="77"/>
      <c r="AL318" s="77"/>
      <c r="AM318" s="77"/>
      <c r="AN318" s="77"/>
      <c r="AO318" s="77"/>
      <c r="AP318" s="77"/>
      <c r="AQ318" s="77"/>
      <c r="AR318" s="77"/>
      <c r="AS318" s="7"/>
      <c r="AT318" s="77"/>
      <c r="AU318" s="77"/>
      <c r="AV318" s="77"/>
      <c r="AW318" s="77"/>
      <c r="AX318" s="77"/>
      <c r="AY318" s="77"/>
      <c r="AZ318" s="77"/>
      <c r="BA318" s="77"/>
      <c r="BB318" s="77"/>
      <c r="BC318" s="77"/>
      <c r="BD318" s="77"/>
      <c r="BE318" s="77"/>
      <c r="BF318" s="77"/>
      <c r="BG318" s="77"/>
      <c r="BH318" s="77"/>
      <c r="BI318" s="77"/>
      <c r="BJ318" s="77"/>
      <c r="BK318" s="335"/>
      <c r="BL318" s="7"/>
      <c r="BM318" s="7"/>
      <c r="BP318" s="7"/>
      <c r="BQ318" s="63"/>
      <c r="BR318" s="77"/>
      <c r="BS318" s="77"/>
      <c r="BT318" s="77"/>
      <c r="BU318" s="77"/>
      <c r="BV318" s="77"/>
      <c r="BW318" s="77"/>
      <c r="BX318" s="77"/>
      <c r="BY318" s="77"/>
      <c r="BZ318" s="77"/>
      <c r="CA318" s="77"/>
      <c r="CB318" s="77"/>
      <c r="CC318" s="77"/>
      <c r="CD318" s="77"/>
      <c r="CE318" s="77"/>
      <c r="CF318" s="77"/>
      <c r="CG318" s="7"/>
      <c r="CH318" s="7"/>
      <c r="CI318" s="7"/>
      <c r="CJ318" s="7"/>
      <c r="CK318" s="7"/>
      <c r="CL318" s="7"/>
      <c r="CM318" s="7"/>
      <c r="CN318" s="7"/>
      <c r="CO318" s="7"/>
      <c r="CP318" s="7"/>
      <c r="CQ318" s="7"/>
      <c r="CR318" s="77"/>
      <c r="CS318" s="77"/>
      <c r="CT318" s="77"/>
      <c r="CU318" s="77"/>
      <c r="CV318" s="77"/>
      <c r="CW318" s="77"/>
      <c r="CX318" s="77"/>
      <c r="CY318" s="77"/>
      <c r="CZ318" s="77"/>
      <c r="DA318" s="77"/>
      <c r="DB318" s="77"/>
      <c r="DC318" s="77"/>
      <c r="DD318" s="77"/>
      <c r="DE318" s="77"/>
      <c r="DF318" s="77"/>
      <c r="DG318" s="7"/>
      <c r="DH318" s="77"/>
      <c r="DI318" s="77"/>
      <c r="DJ318" s="77"/>
      <c r="DK318" s="77"/>
      <c r="DL318" s="77"/>
      <c r="DM318" s="77"/>
      <c r="DN318" s="77"/>
      <c r="DO318" s="77"/>
      <c r="DP318" s="77"/>
      <c r="DQ318" s="77"/>
      <c r="DR318" s="77"/>
      <c r="DS318" s="77"/>
      <c r="DT318" s="77"/>
      <c r="DU318" s="77"/>
      <c r="DV318" s="77"/>
      <c r="DW318" s="77"/>
      <c r="DX318" s="77"/>
      <c r="DY318" s="335"/>
      <c r="DZ318" s="7"/>
      <c r="EA318" s="7"/>
    </row>
    <row r="319" spans="2:131" ht="15" customHeight="1">
      <c r="B319" s="7"/>
      <c r="C319" s="63"/>
      <c r="D319" s="74"/>
      <c r="E319" s="91"/>
      <c r="F319" s="91"/>
      <c r="G319" s="91"/>
      <c r="H319" s="91"/>
      <c r="I319" s="91"/>
      <c r="J319" s="91"/>
      <c r="K319" s="91"/>
      <c r="L319" s="91"/>
      <c r="M319" s="91"/>
      <c r="N319" s="91"/>
      <c r="O319" s="91"/>
      <c r="P319" s="91"/>
      <c r="Q319" s="91"/>
      <c r="R319" s="211"/>
      <c r="S319" s="7"/>
      <c r="T319" s="7"/>
      <c r="U319" s="7"/>
      <c r="V319" s="7"/>
      <c r="W319" s="7"/>
      <c r="X319" s="7"/>
      <c r="Y319" s="7"/>
      <c r="Z319" s="7"/>
      <c r="AA319" s="7"/>
      <c r="AB319" s="7"/>
      <c r="AC319" s="7"/>
      <c r="AD319" s="74"/>
      <c r="AE319" s="91"/>
      <c r="AF319" s="91"/>
      <c r="AG319" s="91"/>
      <c r="AH319" s="91"/>
      <c r="AI319" s="91"/>
      <c r="AJ319" s="91"/>
      <c r="AK319" s="91"/>
      <c r="AL319" s="91"/>
      <c r="AM319" s="91"/>
      <c r="AN319" s="91"/>
      <c r="AO319" s="91"/>
      <c r="AP319" s="91"/>
      <c r="AQ319" s="91"/>
      <c r="AR319" s="211"/>
      <c r="AS319" s="7"/>
      <c r="AT319" s="74"/>
      <c r="AU319" s="91"/>
      <c r="AV319" s="91"/>
      <c r="AW319" s="91"/>
      <c r="AX319" s="91"/>
      <c r="AY319" s="91"/>
      <c r="AZ319" s="91"/>
      <c r="BA319" s="91"/>
      <c r="BB319" s="91"/>
      <c r="BC319" s="91"/>
      <c r="BD319" s="91"/>
      <c r="BE319" s="91"/>
      <c r="BF319" s="91"/>
      <c r="BG319" s="91"/>
      <c r="BH319" s="91"/>
      <c r="BI319" s="91"/>
      <c r="BJ319" s="211"/>
      <c r="BK319" s="335"/>
      <c r="BL319" s="7"/>
      <c r="BM319" s="7"/>
      <c r="BP319" s="7"/>
      <c r="BQ319" s="63"/>
      <c r="BR319" s="74" t="s">
        <v>443</v>
      </c>
      <c r="BS319" s="91"/>
      <c r="BT319" s="91"/>
      <c r="BU319" s="91"/>
      <c r="BV319" s="91"/>
      <c r="BW319" s="91"/>
      <c r="BX319" s="91"/>
      <c r="BY319" s="91"/>
      <c r="BZ319" s="91"/>
      <c r="CA319" s="91"/>
      <c r="CB319" s="91"/>
      <c r="CC319" s="91"/>
      <c r="CD319" s="91"/>
      <c r="CE319" s="91"/>
      <c r="CF319" s="211"/>
      <c r="CG319" s="7"/>
      <c r="CH319" s="7"/>
      <c r="CI319" s="7"/>
      <c r="CJ319" s="7"/>
      <c r="CK319" s="7"/>
      <c r="CL319" s="7"/>
      <c r="CM319" s="7"/>
      <c r="CN319" s="7"/>
      <c r="CO319" s="7"/>
      <c r="CP319" s="7"/>
      <c r="CQ319" s="7"/>
      <c r="CR319" s="74" t="s">
        <v>151</v>
      </c>
      <c r="CS319" s="91"/>
      <c r="CT319" s="91"/>
      <c r="CU319" s="91"/>
      <c r="CV319" s="91"/>
      <c r="CW319" s="91"/>
      <c r="CX319" s="91"/>
      <c r="CY319" s="91"/>
      <c r="CZ319" s="91"/>
      <c r="DA319" s="91"/>
      <c r="DB319" s="91"/>
      <c r="DC319" s="91"/>
      <c r="DD319" s="91"/>
      <c r="DE319" s="91"/>
      <c r="DF319" s="211"/>
      <c r="DG319" s="7"/>
      <c r="DH319" s="74" t="s">
        <v>271</v>
      </c>
      <c r="DI319" s="91"/>
      <c r="DJ319" s="91"/>
      <c r="DK319" s="91"/>
      <c r="DL319" s="91"/>
      <c r="DM319" s="91"/>
      <c r="DN319" s="91"/>
      <c r="DO319" s="91"/>
      <c r="DP319" s="91"/>
      <c r="DQ319" s="91"/>
      <c r="DR319" s="91"/>
      <c r="DS319" s="91"/>
      <c r="DT319" s="91"/>
      <c r="DU319" s="91"/>
      <c r="DV319" s="91"/>
      <c r="DW319" s="91"/>
      <c r="DX319" s="211"/>
      <c r="DY319" s="335"/>
      <c r="DZ319" s="7"/>
      <c r="EA319" s="7"/>
    </row>
    <row r="320" spans="2:131" ht="15" customHeight="1">
      <c r="B320" s="7"/>
      <c r="C320" s="63"/>
      <c r="D320" s="75"/>
      <c r="E320" s="97"/>
      <c r="F320" s="97"/>
      <c r="G320" s="97"/>
      <c r="H320" s="97"/>
      <c r="I320" s="97"/>
      <c r="J320" s="97"/>
      <c r="K320" s="97"/>
      <c r="L320" s="97"/>
      <c r="M320" s="97"/>
      <c r="N320" s="97"/>
      <c r="O320" s="97"/>
      <c r="P320" s="97"/>
      <c r="Q320" s="97"/>
      <c r="R320" s="214"/>
      <c r="S320" s="7"/>
      <c r="T320" s="7"/>
      <c r="U320" s="7"/>
      <c r="V320" s="7"/>
      <c r="W320" s="7"/>
      <c r="X320" s="7"/>
      <c r="Y320" s="7"/>
      <c r="Z320" s="7"/>
      <c r="AA320" s="7"/>
      <c r="AB320" s="7"/>
      <c r="AC320" s="7"/>
      <c r="AD320" s="75"/>
      <c r="AE320" s="97"/>
      <c r="AF320" s="97"/>
      <c r="AG320" s="97"/>
      <c r="AH320" s="97"/>
      <c r="AI320" s="97"/>
      <c r="AJ320" s="97"/>
      <c r="AK320" s="97"/>
      <c r="AL320" s="97"/>
      <c r="AM320" s="97"/>
      <c r="AN320" s="97"/>
      <c r="AO320" s="97"/>
      <c r="AP320" s="97"/>
      <c r="AQ320" s="97"/>
      <c r="AR320" s="214"/>
      <c r="AS320" s="7"/>
      <c r="AT320" s="75"/>
      <c r="AU320" s="97"/>
      <c r="AV320" s="97"/>
      <c r="AW320" s="97"/>
      <c r="AX320" s="97"/>
      <c r="AY320" s="97"/>
      <c r="AZ320" s="97"/>
      <c r="BA320" s="97"/>
      <c r="BB320" s="97"/>
      <c r="BC320" s="97"/>
      <c r="BD320" s="97"/>
      <c r="BE320" s="97"/>
      <c r="BF320" s="97"/>
      <c r="BG320" s="97"/>
      <c r="BH320" s="97"/>
      <c r="BI320" s="97"/>
      <c r="BJ320" s="214"/>
      <c r="BK320" s="335"/>
      <c r="BL320" s="7"/>
      <c r="BM320" s="7"/>
      <c r="BP320" s="7"/>
      <c r="BQ320" s="63"/>
      <c r="BR320" s="75" t="s">
        <v>303</v>
      </c>
      <c r="BS320" s="97"/>
      <c r="BT320" s="97"/>
      <c r="BU320" s="97"/>
      <c r="BV320" s="97"/>
      <c r="BW320" s="97"/>
      <c r="BX320" s="97"/>
      <c r="BY320" s="97"/>
      <c r="BZ320" s="97"/>
      <c r="CA320" s="97"/>
      <c r="CB320" s="97"/>
      <c r="CC320" s="97"/>
      <c r="CD320" s="97"/>
      <c r="CE320" s="97"/>
      <c r="CF320" s="214"/>
      <c r="CG320" s="7"/>
      <c r="CH320" s="7"/>
      <c r="CI320" s="7"/>
      <c r="CJ320" s="7"/>
      <c r="CK320" s="7"/>
      <c r="CL320" s="7"/>
      <c r="CM320" s="7"/>
      <c r="CN320" s="7"/>
      <c r="CO320" s="7"/>
      <c r="CP320" s="7"/>
      <c r="CQ320" s="7"/>
      <c r="CR320" s="75"/>
      <c r="CS320" s="97"/>
      <c r="CT320" s="97"/>
      <c r="CU320" s="97"/>
      <c r="CV320" s="97"/>
      <c r="CW320" s="97"/>
      <c r="CX320" s="97"/>
      <c r="CY320" s="97"/>
      <c r="CZ320" s="97"/>
      <c r="DA320" s="97"/>
      <c r="DB320" s="97"/>
      <c r="DC320" s="97"/>
      <c r="DD320" s="97"/>
      <c r="DE320" s="97"/>
      <c r="DF320" s="214"/>
      <c r="DG320" s="7"/>
      <c r="DH320" s="75"/>
      <c r="DI320" s="97"/>
      <c r="DJ320" s="97"/>
      <c r="DK320" s="97"/>
      <c r="DL320" s="97"/>
      <c r="DM320" s="97"/>
      <c r="DN320" s="97"/>
      <c r="DO320" s="97"/>
      <c r="DP320" s="97"/>
      <c r="DQ320" s="97"/>
      <c r="DR320" s="97"/>
      <c r="DS320" s="97"/>
      <c r="DT320" s="97"/>
      <c r="DU320" s="97"/>
      <c r="DV320" s="97"/>
      <c r="DW320" s="97"/>
      <c r="DX320" s="214"/>
      <c r="DY320" s="335"/>
      <c r="DZ320" s="7"/>
      <c r="EA320" s="7"/>
    </row>
    <row r="321" spans="2:163" ht="15" customHeight="1">
      <c r="B321" s="7"/>
      <c r="C321" s="63"/>
      <c r="D321" s="75"/>
      <c r="E321" s="97"/>
      <c r="F321" s="97"/>
      <c r="G321" s="97"/>
      <c r="H321" s="97"/>
      <c r="I321" s="97"/>
      <c r="J321" s="97"/>
      <c r="K321" s="97"/>
      <c r="L321" s="97"/>
      <c r="M321" s="97"/>
      <c r="N321" s="97"/>
      <c r="O321" s="97"/>
      <c r="P321" s="97"/>
      <c r="Q321" s="97"/>
      <c r="R321" s="214"/>
      <c r="S321" s="7"/>
      <c r="T321" s="7"/>
      <c r="U321" s="7"/>
      <c r="V321" s="7"/>
      <c r="W321" s="7"/>
      <c r="X321" s="7"/>
      <c r="Y321" s="7"/>
      <c r="Z321" s="7"/>
      <c r="AA321" s="7"/>
      <c r="AB321" s="7"/>
      <c r="AC321" s="7"/>
      <c r="AD321" s="75"/>
      <c r="AE321" s="97"/>
      <c r="AF321" s="97"/>
      <c r="AG321" s="97"/>
      <c r="AH321" s="97"/>
      <c r="AI321" s="97"/>
      <c r="AJ321" s="97"/>
      <c r="AK321" s="97"/>
      <c r="AL321" s="97"/>
      <c r="AM321" s="97"/>
      <c r="AN321" s="97"/>
      <c r="AO321" s="97"/>
      <c r="AP321" s="97"/>
      <c r="AQ321" s="97"/>
      <c r="AR321" s="214"/>
      <c r="AS321" s="7"/>
      <c r="AT321" s="75"/>
      <c r="AU321" s="97"/>
      <c r="AV321" s="97"/>
      <c r="AW321" s="97"/>
      <c r="AX321" s="97"/>
      <c r="AY321" s="97"/>
      <c r="AZ321" s="97"/>
      <c r="BA321" s="97"/>
      <c r="BB321" s="97"/>
      <c r="BC321" s="97"/>
      <c r="BD321" s="97"/>
      <c r="BE321" s="97"/>
      <c r="BF321" s="97"/>
      <c r="BG321" s="97"/>
      <c r="BH321" s="97"/>
      <c r="BI321" s="97"/>
      <c r="BJ321" s="214"/>
      <c r="BK321" s="335"/>
      <c r="BL321" s="7"/>
      <c r="BM321" s="7"/>
      <c r="BP321" s="7"/>
      <c r="BQ321" s="63"/>
      <c r="BR321" s="75" t="s">
        <v>442</v>
      </c>
      <c r="BS321" s="97"/>
      <c r="BT321" s="97"/>
      <c r="BU321" s="97"/>
      <c r="BV321" s="97"/>
      <c r="BW321" s="97"/>
      <c r="BX321" s="97"/>
      <c r="BY321" s="97"/>
      <c r="BZ321" s="97"/>
      <c r="CA321" s="97"/>
      <c r="CB321" s="97"/>
      <c r="CC321" s="97"/>
      <c r="CD321" s="97"/>
      <c r="CE321" s="97"/>
      <c r="CF321" s="214"/>
      <c r="CG321" s="7"/>
      <c r="CH321" s="7"/>
      <c r="CI321" s="7"/>
      <c r="CJ321" s="7"/>
      <c r="CK321" s="7"/>
      <c r="CL321" s="7"/>
      <c r="CM321" s="7"/>
      <c r="CN321" s="7"/>
      <c r="CO321" s="7"/>
      <c r="CP321" s="7"/>
      <c r="CQ321" s="7"/>
      <c r="CR321" s="75"/>
      <c r="CS321" s="97"/>
      <c r="CT321" s="97"/>
      <c r="CU321" s="97"/>
      <c r="CV321" s="97"/>
      <c r="CW321" s="97"/>
      <c r="CX321" s="97"/>
      <c r="CY321" s="97"/>
      <c r="CZ321" s="97"/>
      <c r="DA321" s="97"/>
      <c r="DB321" s="97"/>
      <c r="DC321" s="97"/>
      <c r="DD321" s="97"/>
      <c r="DE321" s="97"/>
      <c r="DF321" s="214"/>
      <c r="DG321" s="7"/>
      <c r="DH321" s="75"/>
      <c r="DI321" s="97"/>
      <c r="DJ321" s="97"/>
      <c r="DK321" s="97"/>
      <c r="DL321" s="97"/>
      <c r="DM321" s="97"/>
      <c r="DN321" s="97"/>
      <c r="DO321" s="97"/>
      <c r="DP321" s="97"/>
      <c r="DQ321" s="97"/>
      <c r="DR321" s="97"/>
      <c r="DS321" s="97"/>
      <c r="DT321" s="97"/>
      <c r="DU321" s="97"/>
      <c r="DV321" s="97"/>
      <c r="DW321" s="97"/>
      <c r="DX321" s="214"/>
      <c r="DY321" s="335"/>
      <c r="DZ321" s="7"/>
      <c r="EA321" s="7"/>
    </row>
    <row r="322" spans="2:163" ht="15" customHeight="1">
      <c r="B322" s="7"/>
      <c r="C322" s="63"/>
      <c r="D322" s="75"/>
      <c r="E322" s="97"/>
      <c r="F322" s="97"/>
      <c r="G322" s="97"/>
      <c r="H322" s="97"/>
      <c r="I322" s="97"/>
      <c r="J322" s="97"/>
      <c r="K322" s="97"/>
      <c r="L322" s="97"/>
      <c r="M322" s="97"/>
      <c r="N322" s="97"/>
      <c r="O322" s="97"/>
      <c r="P322" s="97"/>
      <c r="Q322" s="97"/>
      <c r="R322" s="214"/>
      <c r="S322" s="7"/>
      <c r="T322" s="7"/>
      <c r="U322" s="7"/>
      <c r="V322" s="7"/>
      <c r="W322" s="7"/>
      <c r="X322" s="7"/>
      <c r="Y322" s="7"/>
      <c r="Z322" s="7"/>
      <c r="AA322" s="7"/>
      <c r="AB322" s="7"/>
      <c r="AC322" s="7"/>
      <c r="AD322" s="75"/>
      <c r="AE322" s="97"/>
      <c r="AF322" s="97"/>
      <c r="AG322" s="97"/>
      <c r="AH322" s="97"/>
      <c r="AI322" s="97"/>
      <c r="AJ322" s="97"/>
      <c r="AK322" s="97"/>
      <c r="AL322" s="97"/>
      <c r="AM322" s="97"/>
      <c r="AN322" s="97"/>
      <c r="AO322" s="97"/>
      <c r="AP322" s="97"/>
      <c r="AQ322" s="97"/>
      <c r="AR322" s="214"/>
      <c r="AS322" s="7"/>
      <c r="AT322" s="75"/>
      <c r="AU322" s="97"/>
      <c r="AV322" s="97"/>
      <c r="AW322" s="97"/>
      <c r="AX322" s="97"/>
      <c r="AY322" s="97"/>
      <c r="AZ322" s="97"/>
      <c r="BA322" s="97"/>
      <c r="BB322" s="97"/>
      <c r="BC322" s="97"/>
      <c r="BD322" s="97"/>
      <c r="BE322" s="97"/>
      <c r="BF322" s="97"/>
      <c r="BG322" s="97"/>
      <c r="BH322" s="97"/>
      <c r="BI322" s="97"/>
      <c r="BJ322" s="214"/>
      <c r="BK322" s="335"/>
      <c r="BL322" s="7"/>
      <c r="BM322" s="7"/>
      <c r="BP322" s="7"/>
      <c r="BQ322" s="63"/>
      <c r="BR322" s="75" t="s">
        <v>383</v>
      </c>
      <c r="BS322" s="97"/>
      <c r="BT322" s="97"/>
      <c r="BU322" s="97"/>
      <c r="BV322" s="97"/>
      <c r="BW322" s="97"/>
      <c r="BX322" s="97"/>
      <c r="BY322" s="97"/>
      <c r="BZ322" s="97"/>
      <c r="CA322" s="97"/>
      <c r="CB322" s="97"/>
      <c r="CC322" s="97"/>
      <c r="CD322" s="97"/>
      <c r="CE322" s="97"/>
      <c r="CF322" s="214"/>
      <c r="CG322" s="7"/>
      <c r="CH322" s="7"/>
      <c r="CI322" s="7"/>
      <c r="CJ322" s="7"/>
      <c r="CK322" s="7"/>
      <c r="CL322" s="7"/>
      <c r="CM322" s="7"/>
      <c r="CN322" s="7"/>
      <c r="CO322" s="7"/>
      <c r="CP322" s="7"/>
      <c r="CQ322" s="7"/>
      <c r="CR322" s="75"/>
      <c r="CS322" s="97"/>
      <c r="CT322" s="97"/>
      <c r="CU322" s="97"/>
      <c r="CV322" s="97"/>
      <c r="CW322" s="97"/>
      <c r="CX322" s="97"/>
      <c r="CY322" s="97"/>
      <c r="CZ322" s="97"/>
      <c r="DA322" s="97"/>
      <c r="DB322" s="97"/>
      <c r="DC322" s="97"/>
      <c r="DD322" s="97"/>
      <c r="DE322" s="97"/>
      <c r="DF322" s="214"/>
      <c r="DG322" s="7"/>
      <c r="DH322" s="75"/>
      <c r="DI322" s="97"/>
      <c r="DJ322" s="97"/>
      <c r="DK322" s="97"/>
      <c r="DL322" s="97"/>
      <c r="DM322" s="97"/>
      <c r="DN322" s="97"/>
      <c r="DO322" s="97"/>
      <c r="DP322" s="97"/>
      <c r="DQ322" s="97"/>
      <c r="DR322" s="97"/>
      <c r="DS322" s="97"/>
      <c r="DT322" s="97"/>
      <c r="DU322" s="97"/>
      <c r="DV322" s="97"/>
      <c r="DW322" s="97"/>
      <c r="DX322" s="214"/>
      <c r="DY322" s="335"/>
      <c r="DZ322" s="7"/>
      <c r="EA322" s="7"/>
    </row>
    <row r="323" spans="2:163" ht="15" customHeight="1">
      <c r="B323" s="7"/>
      <c r="C323" s="63"/>
      <c r="D323" s="75"/>
      <c r="E323" s="97"/>
      <c r="F323" s="97"/>
      <c r="G323" s="97"/>
      <c r="H323" s="97"/>
      <c r="I323" s="97"/>
      <c r="J323" s="97"/>
      <c r="K323" s="97"/>
      <c r="L323" s="97"/>
      <c r="M323" s="97"/>
      <c r="N323" s="97"/>
      <c r="O323" s="97"/>
      <c r="P323" s="97"/>
      <c r="Q323" s="97"/>
      <c r="R323" s="214"/>
      <c r="S323" s="7"/>
      <c r="T323" s="7"/>
      <c r="U323" s="7"/>
      <c r="V323" s="7"/>
      <c r="W323" s="7"/>
      <c r="X323" s="7"/>
      <c r="Y323" s="7"/>
      <c r="Z323" s="7"/>
      <c r="AA323" s="7"/>
      <c r="AB323" s="7"/>
      <c r="AC323" s="7"/>
      <c r="AD323" s="75"/>
      <c r="AE323" s="97"/>
      <c r="AF323" s="97"/>
      <c r="AG323" s="97"/>
      <c r="AH323" s="97"/>
      <c r="AI323" s="97"/>
      <c r="AJ323" s="97"/>
      <c r="AK323" s="97"/>
      <c r="AL323" s="97"/>
      <c r="AM323" s="97"/>
      <c r="AN323" s="97"/>
      <c r="AO323" s="97"/>
      <c r="AP323" s="97"/>
      <c r="AQ323" s="97"/>
      <c r="AR323" s="214"/>
      <c r="AS323" s="7"/>
      <c r="AT323" s="75"/>
      <c r="AU323" s="97"/>
      <c r="AV323" s="97"/>
      <c r="AW323" s="97"/>
      <c r="AX323" s="97"/>
      <c r="AY323" s="97"/>
      <c r="AZ323" s="97"/>
      <c r="BA323" s="97"/>
      <c r="BB323" s="97"/>
      <c r="BC323" s="97"/>
      <c r="BD323" s="97"/>
      <c r="BE323" s="97"/>
      <c r="BF323" s="97"/>
      <c r="BG323" s="97"/>
      <c r="BH323" s="97"/>
      <c r="BI323" s="97"/>
      <c r="BJ323" s="214"/>
      <c r="BK323" s="335"/>
      <c r="BL323" s="7"/>
      <c r="BM323" s="7"/>
      <c r="BP323" s="7"/>
      <c r="BQ323" s="63"/>
      <c r="BR323" s="75" t="s">
        <v>403</v>
      </c>
      <c r="BS323" s="97"/>
      <c r="BT323" s="97"/>
      <c r="BU323" s="97"/>
      <c r="BV323" s="97"/>
      <c r="BW323" s="97"/>
      <c r="BX323" s="97"/>
      <c r="BY323" s="97"/>
      <c r="BZ323" s="97"/>
      <c r="CA323" s="97"/>
      <c r="CB323" s="97"/>
      <c r="CC323" s="97"/>
      <c r="CD323" s="97"/>
      <c r="CE323" s="97"/>
      <c r="CF323" s="214"/>
      <c r="CG323" s="7"/>
      <c r="CH323" s="7"/>
      <c r="CI323" s="7"/>
      <c r="CJ323" s="7"/>
      <c r="CK323" s="7"/>
      <c r="CL323" s="7"/>
      <c r="CM323" s="7"/>
      <c r="CN323" s="7"/>
      <c r="CO323" s="7"/>
      <c r="CP323" s="7"/>
      <c r="CQ323" s="7"/>
      <c r="CR323" s="75"/>
      <c r="CS323" s="97"/>
      <c r="CT323" s="97"/>
      <c r="CU323" s="97"/>
      <c r="CV323" s="97"/>
      <c r="CW323" s="97"/>
      <c r="CX323" s="97"/>
      <c r="CY323" s="97"/>
      <c r="CZ323" s="97"/>
      <c r="DA323" s="97"/>
      <c r="DB323" s="97"/>
      <c r="DC323" s="97"/>
      <c r="DD323" s="97"/>
      <c r="DE323" s="97"/>
      <c r="DF323" s="214"/>
      <c r="DG323" s="7"/>
      <c r="DH323" s="75"/>
      <c r="DI323" s="97"/>
      <c r="DJ323" s="97"/>
      <c r="DK323" s="97"/>
      <c r="DL323" s="97"/>
      <c r="DM323" s="97"/>
      <c r="DN323" s="97"/>
      <c r="DO323" s="97"/>
      <c r="DP323" s="97"/>
      <c r="DQ323" s="97"/>
      <c r="DR323" s="97"/>
      <c r="DS323" s="97"/>
      <c r="DT323" s="97"/>
      <c r="DU323" s="97"/>
      <c r="DV323" s="97"/>
      <c r="DW323" s="97"/>
      <c r="DX323" s="214"/>
      <c r="DY323" s="335"/>
      <c r="DZ323" s="7"/>
      <c r="EA323" s="7"/>
    </row>
    <row r="324" spans="2:163" ht="15" customHeight="1">
      <c r="B324" s="7"/>
      <c r="C324" s="63"/>
      <c r="D324" s="75"/>
      <c r="E324" s="97"/>
      <c r="F324" s="97"/>
      <c r="G324" s="97"/>
      <c r="H324" s="97"/>
      <c r="I324" s="97"/>
      <c r="J324" s="97"/>
      <c r="K324" s="97"/>
      <c r="L324" s="97"/>
      <c r="M324" s="97"/>
      <c r="N324" s="97"/>
      <c r="O324" s="97"/>
      <c r="P324" s="97"/>
      <c r="Q324" s="97"/>
      <c r="R324" s="214"/>
      <c r="S324" s="7"/>
      <c r="T324" s="7"/>
      <c r="U324" s="7"/>
      <c r="V324" s="7"/>
      <c r="W324" s="7"/>
      <c r="X324" s="7"/>
      <c r="Y324" s="7"/>
      <c r="Z324" s="7"/>
      <c r="AA324" s="7"/>
      <c r="AB324" s="7"/>
      <c r="AC324" s="7"/>
      <c r="AD324" s="75"/>
      <c r="AE324" s="97"/>
      <c r="AF324" s="97"/>
      <c r="AG324" s="97"/>
      <c r="AH324" s="97"/>
      <c r="AI324" s="97"/>
      <c r="AJ324" s="97"/>
      <c r="AK324" s="97"/>
      <c r="AL324" s="97"/>
      <c r="AM324" s="97"/>
      <c r="AN324" s="97"/>
      <c r="AO324" s="97"/>
      <c r="AP324" s="97"/>
      <c r="AQ324" s="97"/>
      <c r="AR324" s="214"/>
      <c r="AS324" s="7"/>
      <c r="AT324" s="75"/>
      <c r="AU324" s="97"/>
      <c r="AV324" s="97"/>
      <c r="AW324" s="97"/>
      <c r="AX324" s="97"/>
      <c r="AY324" s="97"/>
      <c r="AZ324" s="97"/>
      <c r="BA324" s="97"/>
      <c r="BB324" s="97"/>
      <c r="BC324" s="97"/>
      <c r="BD324" s="97"/>
      <c r="BE324" s="97"/>
      <c r="BF324" s="97"/>
      <c r="BG324" s="97"/>
      <c r="BH324" s="97"/>
      <c r="BI324" s="97"/>
      <c r="BJ324" s="214"/>
      <c r="BK324" s="335"/>
      <c r="BL324" s="7"/>
      <c r="BM324" s="7"/>
      <c r="BP324" s="7"/>
      <c r="BQ324" s="63"/>
      <c r="BR324" s="75" t="s">
        <v>420</v>
      </c>
      <c r="BS324" s="97"/>
      <c r="BT324" s="97"/>
      <c r="BU324" s="97"/>
      <c r="BV324" s="97"/>
      <c r="BW324" s="97"/>
      <c r="BX324" s="97"/>
      <c r="BY324" s="97"/>
      <c r="BZ324" s="97"/>
      <c r="CA324" s="97"/>
      <c r="CB324" s="97"/>
      <c r="CC324" s="97"/>
      <c r="CD324" s="97"/>
      <c r="CE324" s="97"/>
      <c r="CF324" s="214"/>
      <c r="CG324" s="7"/>
      <c r="CH324" s="7"/>
      <c r="CI324" s="7"/>
      <c r="CJ324" s="7"/>
      <c r="CK324" s="7"/>
      <c r="CL324" s="7"/>
      <c r="CM324" s="7"/>
      <c r="CN324" s="7"/>
      <c r="CO324" s="7"/>
      <c r="CP324" s="7"/>
      <c r="CQ324" s="7"/>
      <c r="CR324" s="75"/>
      <c r="CS324" s="97"/>
      <c r="CT324" s="97"/>
      <c r="CU324" s="97"/>
      <c r="CV324" s="97"/>
      <c r="CW324" s="97"/>
      <c r="CX324" s="97"/>
      <c r="CY324" s="97"/>
      <c r="CZ324" s="97"/>
      <c r="DA324" s="97"/>
      <c r="DB324" s="97"/>
      <c r="DC324" s="97"/>
      <c r="DD324" s="97"/>
      <c r="DE324" s="97"/>
      <c r="DF324" s="214"/>
      <c r="DG324" s="7"/>
      <c r="DH324" s="75"/>
      <c r="DI324" s="97"/>
      <c r="DJ324" s="97"/>
      <c r="DK324" s="97"/>
      <c r="DL324" s="97"/>
      <c r="DM324" s="97"/>
      <c r="DN324" s="97"/>
      <c r="DO324" s="97"/>
      <c r="DP324" s="97"/>
      <c r="DQ324" s="97"/>
      <c r="DR324" s="97"/>
      <c r="DS324" s="97"/>
      <c r="DT324" s="97"/>
      <c r="DU324" s="97"/>
      <c r="DV324" s="97"/>
      <c r="DW324" s="97"/>
      <c r="DX324" s="214"/>
      <c r="DY324" s="335"/>
      <c r="DZ324" s="7"/>
      <c r="EA324" s="7"/>
    </row>
    <row r="325" spans="2:163" ht="15" customHeight="1">
      <c r="B325" s="7"/>
      <c r="C325" s="63"/>
      <c r="D325" s="75"/>
      <c r="E325" s="97"/>
      <c r="F325" s="97"/>
      <c r="G325" s="97"/>
      <c r="H325" s="97"/>
      <c r="I325" s="97"/>
      <c r="J325" s="97"/>
      <c r="K325" s="97"/>
      <c r="L325" s="97"/>
      <c r="M325" s="97"/>
      <c r="N325" s="97"/>
      <c r="O325" s="97"/>
      <c r="P325" s="97"/>
      <c r="Q325" s="97"/>
      <c r="R325" s="214"/>
      <c r="S325" s="7"/>
      <c r="T325" s="7"/>
      <c r="U325" s="7"/>
      <c r="V325" s="7"/>
      <c r="W325" s="7"/>
      <c r="X325" s="7"/>
      <c r="Y325" s="7"/>
      <c r="Z325" s="7"/>
      <c r="AA325" s="7"/>
      <c r="AB325" s="7"/>
      <c r="AC325" s="7"/>
      <c r="AD325" s="75"/>
      <c r="AE325" s="97"/>
      <c r="AF325" s="97"/>
      <c r="AG325" s="97"/>
      <c r="AH325" s="97"/>
      <c r="AI325" s="97"/>
      <c r="AJ325" s="97"/>
      <c r="AK325" s="97"/>
      <c r="AL325" s="97"/>
      <c r="AM325" s="97"/>
      <c r="AN325" s="97"/>
      <c r="AO325" s="97"/>
      <c r="AP325" s="97"/>
      <c r="AQ325" s="97"/>
      <c r="AR325" s="214"/>
      <c r="AS325" s="7"/>
      <c r="AT325" s="75"/>
      <c r="AU325" s="97"/>
      <c r="AV325" s="97"/>
      <c r="AW325" s="97"/>
      <c r="AX325" s="97"/>
      <c r="AY325" s="97"/>
      <c r="AZ325" s="97"/>
      <c r="BA325" s="97"/>
      <c r="BB325" s="97"/>
      <c r="BC325" s="97"/>
      <c r="BD325" s="97"/>
      <c r="BE325" s="97"/>
      <c r="BF325" s="97"/>
      <c r="BG325" s="97"/>
      <c r="BH325" s="97"/>
      <c r="BI325" s="97"/>
      <c r="BJ325" s="214"/>
      <c r="BK325" s="335"/>
      <c r="BL325" s="7"/>
      <c r="BM325" s="7"/>
      <c r="BP325" s="7"/>
      <c r="BQ325" s="63"/>
      <c r="BR325" s="75"/>
      <c r="BS325" s="97"/>
      <c r="BT325" s="97"/>
      <c r="BU325" s="97"/>
      <c r="BV325" s="97"/>
      <c r="BW325" s="97"/>
      <c r="BX325" s="97"/>
      <c r="BY325" s="97"/>
      <c r="BZ325" s="97"/>
      <c r="CA325" s="97"/>
      <c r="CB325" s="97"/>
      <c r="CC325" s="97"/>
      <c r="CD325" s="97"/>
      <c r="CE325" s="97"/>
      <c r="CF325" s="214"/>
      <c r="CG325" s="7"/>
      <c r="CH325" s="7"/>
      <c r="CI325" s="7"/>
      <c r="CJ325" s="7"/>
      <c r="CK325" s="7"/>
      <c r="CL325" s="7"/>
      <c r="CM325" s="7"/>
      <c r="CN325" s="7"/>
      <c r="CO325" s="7"/>
      <c r="CP325" s="7"/>
      <c r="CQ325" s="7"/>
      <c r="CR325" s="75"/>
      <c r="CS325" s="97"/>
      <c r="CT325" s="97"/>
      <c r="CU325" s="97"/>
      <c r="CV325" s="97"/>
      <c r="CW325" s="97"/>
      <c r="CX325" s="97"/>
      <c r="CY325" s="97"/>
      <c r="CZ325" s="97"/>
      <c r="DA325" s="97"/>
      <c r="DB325" s="97"/>
      <c r="DC325" s="97"/>
      <c r="DD325" s="97"/>
      <c r="DE325" s="97"/>
      <c r="DF325" s="214"/>
      <c r="DG325" s="7"/>
      <c r="DH325" s="75"/>
      <c r="DI325" s="97"/>
      <c r="DJ325" s="97"/>
      <c r="DK325" s="97"/>
      <c r="DL325" s="97"/>
      <c r="DM325" s="97"/>
      <c r="DN325" s="97"/>
      <c r="DO325" s="97"/>
      <c r="DP325" s="97"/>
      <c r="DQ325" s="97"/>
      <c r="DR325" s="97"/>
      <c r="DS325" s="97"/>
      <c r="DT325" s="97"/>
      <c r="DU325" s="97"/>
      <c r="DV325" s="97"/>
      <c r="DW325" s="97"/>
      <c r="DX325" s="214"/>
      <c r="DY325" s="335"/>
      <c r="DZ325" s="7"/>
      <c r="EA325" s="7"/>
    </row>
    <row r="326" spans="2:163" ht="15" customHeight="1">
      <c r="B326" s="7"/>
      <c r="C326" s="63"/>
      <c r="D326" s="76"/>
      <c r="E326" s="98"/>
      <c r="F326" s="98"/>
      <c r="G326" s="98"/>
      <c r="H326" s="98"/>
      <c r="I326" s="98"/>
      <c r="J326" s="98"/>
      <c r="K326" s="98"/>
      <c r="L326" s="98"/>
      <c r="M326" s="98"/>
      <c r="N326" s="98"/>
      <c r="O326" s="98"/>
      <c r="P326" s="98"/>
      <c r="Q326" s="98"/>
      <c r="R326" s="215"/>
      <c r="S326" s="7"/>
      <c r="T326" s="7"/>
      <c r="U326" s="7"/>
      <c r="V326" s="7"/>
      <c r="W326" s="7"/>
      <c r="X326" s="7"/>
      <c r="Y326" s="7"/>
      <c r="Z326" s="7"/>
      <c r="AA326" s="7"/>
      <c r="AB326" s="7"/>
      <c r="AC326" s="7"/>
      <c r="AD326" s="76"/>
      <c r="AE326" s="98"/>
      <c r="AF326" s="98"/>
      <c r="AG326" s="98"/>
      <c r="AH326" s="98"/>
      <c r="AI326" s="98"/>
      <c r="AJ326" s="98"/>
      <c r="AK326" s="98"/>
      <c r="AL326" s="98"/>
      <c r="AM326" s="98"/>
      <c r="AN326" s="98"/>
      <c r="AO326" s="98"/>
      <c r="AP326" s="98"/>
      <c r="AQ326" s="98"/>
      <c r="AR326" s="215"/>
      <c r="AS326" s="7"/>
      <c r="AT326" s="76"/>
      <c r="AU326" s="98"/>
      <c r="AV326" s="98"/>
      <c r="AW326" s="98"/>
      <c r="AX326" s="98"/>
      <c r="AY326" s="98"/>
      <c r="AZ326" s="98"/>
      <c r="BA326" s="98"/>
      <c r="BB326" s="98"/>
      <c r="BC326" s="98"/>
      <c r="BD326" s="98"/>
      <c r="BE326" s="98"/>
      <c r="BF326" s="98"/>
      <c r="BG326" s="98"/>
      <c r="BH326" s="98"/>
      <c r="BI326" s="98"/>
      <c r="BJ326" s="215"/>
      <c r="BK326" s="335"/>
      <c r="BL326" s="7"/>
      <c r="BM326" s="7"/>
      <c r="BP326" s="7"/>
      <c r="BQ326" s="63"/>
      <c r="BR326" s="76"/>
      <c r="BS326" s="98"/>
      <c r="BT326" s="98"/>
      <c r="BU326" s="98"/>
      <c r="BV326" s="98"/>
      <c r="BW326" s="98"/>
      <c r="BX326" s="98"/>
      <c r="BY326" s="98"/>
      <c r="BZ326" s="98"/>
      <c r="CA326" s="98"/>
      <c r="CB326" s="98"/>
      <c r="CC326" s="98"/>
      <c r="CD326" s="98"/>
      <c r="CE326" s="98"/>
      <c r="CF326" s="215"/>
      <c r="CG326" s="7"/>
      <c r="CH326" s="7"/>
      <c r="CI326" s="7"/>
      <c r="CJ326" s="7"/>
      <c r="CK326" s="7"/>
      <c r="CL326" s="7"/>
      <c r="CM326" s="7"/>
      <c r="CN326" s="7"/>
      <c r="CO326" s="7"/>
      <c r="CP326" s="7"/>
      <c r="CQ326" s="7"/>
      <c r="CR326" s="76"/>
      <c r="CS326" s="98"/>
      <c r="CT326" s="98"/>
      <c r="CU326" s="98"/>
      <c r="CV326" s="98"/>
      <c r="CW326" s="98"/>
      <c r="CX326" s="98"/>
      <c r="CY326" s="98"/>
      <c r="CZ326" s="98"/>
      <c r="DA326" s="98"/>
      <c r="DB326" s="98"/>
      <c r="DC326" s="98"/>
      <c r="DD326" s="98"/>
      <c r="DE326" s="98"/>
      <c r="DF326" s="215"/>
      <c r="DG326" s="7"/>
      <c r="DH326" s="76"/>
      <c r="DI326" s="98"/>
      <c r="DJ326" s="98"/>
      <c r="DK326" s="98"/>
      <c r="DL326" s="98"/>
      <c r="DM326" s="98"/>
      <c r="DN326" s="98"/>
      <c r="DO326" s="98"/>
      <c r="DP326" s="98"/>
      <c r="DQ326" s="98"/>
      <c r="DR326" s="98"/>
      <c r="DS326" s="98"/>
      <c r="DT326" s="98"/>
      <c r="DU326" s="98"/>
      <c r="DV326" s="98"/>
      <c r="DW326" s="98"/>
      <c r="DX326" s="215"/>
      <c r="DY326" s="335"/>
      <c r="DZ326" s="7"/>
      <c r="EA326" s="7"/>
    </row>
    <row r="327" spans="2:163" ht="18.75" customHeight="1">
      <c r="B327" s="7"/>
      <c r="C327" s="64"/>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c r="BE327" s="78"/>
      <c r="BF327" s="78"/>
      <c r="BG327" s="78"/>
      <c r="BH327" s="78"/>
      <c r="BI327" s="78"/>
      <c r="BJ327" s="78"/>
      <c r="BK327" s="336"/>
      <c r="BL327" s="7"/>
      <c r="BM327" s="7"/>
      <c r="BP327" s="7"/>
      <c r="BQ327" s="64"/>
      <c r="BR327" s="78"/>
      <c r="BS327" s="78"/>
      <c r="BT327" s="78"/>
      <c r="BU327" s="78"/>
      <c r="BV327" s="78"/>
      <c r="BW327" s="78"/>
      <c r="BX327" s="78"/>
      <c r="BY327" s="78"/>
      <c r="BZ327" s="78"/>
      <c r="CA327" s="78"/>
      <c r="CB327" s="78"/>
      <c r="CC327" s="78"/>
      <c r="CD327" s="78"/>
      <c r="CE327" s="78"/>
      <c r="CF327" s="78"/>
      <c r="CG327" s="78"/>
      <c r="CH327" s="78"/>
      <c r="CI327" s="78"/>
      <c r="CJ327" s="78"/>
      <c r="CK327" s="78"/>
      <c r="CL327" s="78"/>
      <c r="CM327" s="78"/>
      <c r="CN327" s="78"/>
      <c r="CO327" s="78"/>
      <c r="CP327" s="78"/>
      <c r="CQ327" s="78"/>
      <c r="CR327" s="78"/>
      <c r="CS327" s="78"/>
      <c r="CT327" s="78"/>
      <c r="CU327" s="78"/>
      <c r="CV327" s="78"/>
      <c r="CW327" s="78"/>
      <c r="CX327" s="78"/>
      <c r="CY327" s="78"/>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DX327" s="78"/>
      <c r="DY327" s="336"/>
      <c r="DZ327" s="7"/>
      <c r="EA327" s="7"/>
    </row>
    <row r="328" spans="2:163" ht="18.75" customHeight="1">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row>
    <row r="329" spans="2:163" ht="18.75" customHeight="1">
      <c r="B329" s="7"/>
      <c r="C329" s="7"/>
      <c r="D329" s="79" t="s">
        <v>481</v>
      </c>
      <c r="E329" s="79"/>
      <c r="F329" s="79"/>
      <c r="G329" s="79"/>
      <c r="H329" s="79"/>
      <c r="I329" s="79"/>
      <c r="J329" s="79"/>
      <c r="K329" s="79"/>
      <c r="L329" s="79"/>
      <c r="M329" s="79"/>
      <c r="N329" s="79"/>
      <c r="O329" s="79"/>
      <c r="P329" s="79"/>
      <c r="Q329" s="79"/>
      <c r="R329" s="79"/>
      <c r="S329" s="79"/>
      <c r="T329" s="79"/>
      <c r="U329" s="79"/>
      <c r="V329" s="79"/>
      <c r="AC329" s="204" t="s">
        <v>461</v>
      </c>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4"/>
      <c r="BC329" s="204"/>
      <c r="BD329" s="204"/>
      <c r="BE329" s="204"/>
      <c r="BF329" s="204"/>
      <c r="BG329" s="204"/>
      <c r="BH329" s="204"/>
      <c r="BI329" s="204"/>
      <c r="BJ329" s="204"/>
      <c r="BK329" s="204"/>
      <c r="BP329" s="7"/>
      <c r="BQ329" s="7"/>
      <c r="BR329" s="79" t="s">
        <v>481</v>
      </c>
      <c r="BS329" s="79"/>
      <c r="BT329" s="79"/>
      <c r="BU329" s="79"/>
      <c r="BV329" s="79"/>
      <c r="BW329" s="79"/>
      <c r="BX329" s="79"/>
      <c r="BY329" s="79"/>
      <c r="BZ329" s="79"/>
      <c r="CA329" s="79"/>
      <c r="CB329" s="79"/>
      <c r="CC329" s="79"/>
      <c r="CD329" s="79"/>
      <c r="CE329" s="79"/>
      <c r="CF329" s="79"/>
      <c r="CG329" s="79"/>
      <c r="CH329" s="79"/>
      <c r="CI329" s="79"/>
      <c r="CJ329" s="79"/>
      <c r="CQ329" s="204" t="s">
        <v>461</v>
      </c>
      <c r="CR329" s="204"/>
      <c r="CS329" s="204"/>
      <c r="CT329" s="204"/>
      <c r="CU329" s="204"/>
      <c r="CV329" s="204"/>
      <c r="CW329" s="204"/>
      <c r="CX329" s="204"/>
      <c r="CY329" s="204"/>
      <c r="CZ329" s="204"/>
      <c r="DA329" s="204"/>
      <c r="DB329" s="204"/>
      <c r="DC329" s="204"/>
      <c r="DD329" s="204"/>
      <c r="DE329" s="204"/>
      <c r="DF329" s="204"/>
      <c r="DG329" s="204"/>
      <c r="DH329" s="204"/>
      <c r="DI329" s="204"/>
      <c r="DJ329" s="204"/>
      <c r="DK329" s="204"/>
      <c r="DL329" s="204"/>
      <c r="DM329" s="204"/>
      <c r="DN329" s="204"/>
      <c r="DO329" s="204"/>
      <c r="DP329" s="204"/>
      <c r="DQ329" s="204"/>
      <c r="DR329" s="204"/>
      <c r="DS329" s="204"/>
      <c r="DT329" s="204"/>
      <c r="DU329" s="204"/>
      <c r="DV329" s="204"/>
      <c r="DW329" s="204"/>
      <c r="DX329" s="204"/>
      <c r="DY329" s="204"/>
      <c r="ED329" s="29"/>
      <c r="EE329" s="29"/>
      <c r="EF329" s="29"/>
      <c r="EG329" s="29"/>
      <c r="EH329" s="29"/>
      <c r="EI329" s="25"/>
      <c r="EJ329" s="25"/>
      <c r="EK329" s="25"/>
      <c r="EL329" s="25"/>
      <c r="EM329" s="25"/>
      <c r="EN329" s="29"/>
      <c r="EO329" s="25"/>
      <c r="EP329" s="25"/>
      <c r="EQ329" s="25"/>
      <c r="ER329" s="25"/>
      <c r="ES329" s="25"/>
      <c r="ET329" s="25"/>
      <c r="EU329" s="25"/>
      <c r="EV329" s="25"/>
      <c r="EW329" s="25"/>
      <c r="EX329" s="25"/>
      <c r="EY329" s="25"/>
      <c r="EZ329" s="25"/>
      <c r="FA329" s="25"/>
      <c r="FB329" s="25"/>
      <c r="FC329" s="25"/>
      <c r="FD329" s="25"/>
      <c r="FE329" s="25"/>
      <c r="FF329" s="25"/>
      <c r="FG329" s="25"/>
    </row>
    <row r="330" spans="2:163" ht="18.75" customHeight="1">
      <c r="B330" s="7"/>
      <c r="C330" s="7"/>
      <c r="D330" s="80" t="s">
        <v>453</v>
      </c>
      <c r="E330" s="80"/>
      <c r="F330" s="80"/>
      <c r="G330" s="80"/>
      <c r="H330" s="80"/>
      <c r="I330" s="80"/>
      <c r="J330" s="80"/>
      <c r="K330" s="80"/>
      <c r="L330" s="80"/>
      <c r="M330" s="80"/>
      <c r="N330" s="80"/>
      <c r="O330" s="80"/>
      <c r="P330" s="80"/>
      <c r="Q330" s="80"/>
      <c r="R330" s="80"/>
      <c r="S330" s="80"/>
      <c r="T330" s="80"/>
      <c r="U330" s="80"/>
      <c r="V330" s="80"/>
      <c r="AC330" s="204"/>
      <c r="AD330" s="204"/>
      <c r="AE330" s="204"/>
      <c r="AF330" s="204"/>
      <c r="AG330" s="204"/>
      <c r="AH330" s="204"/>
      <c r="AI330" s="204"/>
      <c r="AJ330" s="204"/>
      <c r="AK330" s="204"/>
      <c r="AL330" s="204"/>
      <c r="AM330" s="204"/>
      <c r="AN330" s="204"/>
      <c r="AO330" s="204"/>
      <c r="AP330" s="204"/>
      <c r="AQ330" s="204"/>
      <c r="AR330" s="204"/>
      <c r="AS330" s="204"/>
      <c r="AT330" s="204"/>
      <c r="AU330" s="204"/>
      <c r="AV330" s="204"/>
      <c r="AW330" s="204"/>
      <c r="AX330" s="204"/>
      <c r="AY330" s="204"/>
      <c r="AZ330" s="204"/>
      <c r="BA330" s="204"/>
      <c r="BB330" s="204"/>
      <c r="BC330" s="204"/>
      <c r="BD330" s="204"/>
      <c r="BE330" s="204"/>
      <c r="BF330" s="204"/>
      <c r="BG330" s="204"/>
      <c r="BH330" s="204"/>
      <c r="BI330" s="204"/>
      <c r="BJ330" s="204"/>
      <c r="BK330" s="204"/>
      <c r="BP330" s="7"/>
      <c r="BQ330" s="7"/>
      <c r="BR330" s="80" t="s">
        <v>453</v>
      </c>
      <c r="BS330" s="80"/>
      <c r="BT330" s="80"/>
      <c r="BU330" s="80"/>
      <c r="BV330" s="80"/>
      <c r="BW330" s="80"/>
      <c r="BX330" s="80"/>
      <c r="BY330" s="80"/>
      <c r="BZ330" s="80"/>
      <c r="CA330" s="80"/>
      <c r="CB330" s="80"/>
      <c r="CC330" s="80"/>
      <c r="CD330" s="80"/>
      <c r="CE330" s="80"/>
      <c r="CF330" s="80"/>
      <c r="CG330" s="80"/>
      <c r="CH330" s="80"/>
      <c r="CI330" s="80"/>
      <c r="CJ330" s="80"/>
      <c r="CQ330" s="204"/>
      <c r="CR330" s="204"/>
      <c r="CS330" s="204"/>
      <c r="CT330" s="204"/>
      <c r="CU330" s="204"/>
      <c r="CV330" s="204"/>
      <c r="CW330" s="204"/>
      <c r="CX330" s="204"/>
      <c r="CY330" s="204"/>
      <c r="CZ330" s="204"/>
      <c r="DA330" s="204"/>
      <c r="DB330" s="204"/>
      <c r="DC330" s="204"/>
      <c r="DD330" s="204"/>
      <c r="DE330" s="204"/>
      <c r="DF330" s="204"/>
      <c r="DG330" s="204"/>
      <c r="DH330" s="204"/>
      <c r="DI330" s="204"/>
      <c r="DJ330" s="204"/>
      <c r="DK330" s="204"/>
      <c r="DL330" s="204"/>
      <c r="DM330" s="204"/>
      <c r="DN330" s="204"/>
      <c r="DO330" s="204"/>
      <c r="DP330" s="204"/>
      <c r="DQ330" s="204"/>
      <c r="DR330" s="204"/>
      <c r="DS330" s="204"/>
      <c r="DT330" s="204"/>
      <c r="DU330" s="204"/>
      <c r="DV330" s="204"/>
      <c r="DW330" s="204"/>
      <c r="DX330" s="204"/>
      <c r="DY330" s="204"/>
      <c r="ED330" s="582"/>
      <c r="EE330" s="45"/>
      <c r="EF330" s="25"/>
      <c r="EG330" s="25"/>
      <c r="EH330" s="25"/>
      <c r="EI330" s="25"/>
      <c r="EJ330" s="25"/>
      <c r="EK330" s="25"/>
      <c r="EL330" s="25"/>
      <c r="EM330" s="25"/>
      <c r="EN330" s="29"/>
      <c r="EO330" s="25"/>
      <c r="EP330" s="25"/>
      <c r="EQ330" s="25"/>
      <c r="ER330" s="25"/>
      <c r="ES330" s="25"/>
      <c r="ET330" s="25"/>
      <c r="EU330" s="25"/>
      <c r="EV330" s="25"/>
      <c r="EW330" s="25"/>
      <c r="EX330" s="25"/>
      <c r="EY330" s="25"/>
      <c r="EZ330" s="25"/>
      <c r="FA330" s="25"/>
      <c r="FB330" s="25"/>
      <c r="FC330" s="25"/>
      <c r="FD330" s="25"/>
      <c r="FE330" s="25"/>
      <c r="FF330" s="25"/>
      <c r="FG330" s="25"/>
    </row>
    <row r="331" spans="2:163" ht="18.75" customHeight="1">
      <c r="B331" s="7"/>
      <c r="C331" s="7"/>
      <c r="D331" s="80"/>
      <c r="E331" s="80"/>
      <c r="F331" s="80"/>
      <c r="G331" s="80"/>
      <c r="H331" s="80"/>
      <c r="I331" s="80"/>
      <c r="J331" s="80"/>
      <c r="K331" s="80"/>
      <c r="L331" s="80"/>
      <c r="M331" s="80"/>
      <c r="N331" s="80"/>
      <c r="O331" s="80"/>
      <c r="P331" s="80"/>
      <c r="Q331" s="80"/>
      <c r="R331" s="80"/>
      <c r="S331" s="80"/>
      <c r="T331" s="80"/>
      <c r="U331" s="80"/>
      <c r="V331" s="80"/>
      <c r="AC331" s="204"/>
      <c r="AD331" s="204"/>
      <c r="AE331" s="204"/>
      <c r="AF331" s="204"/>
      <c r="AG331" s="204"/>
      <c r="AH331" s="204"/>
      <c r="AI331" s="204"/>
      <c r="AJ331" s="204"/>
      <c r="AK331" s="204"/>
      <c r="AL331" s="204"/>
      <c r="AM331" s="204"/>
      <c r="AN331" s="204"/>
      <c r="AO331" s="204"/>
      <c r="AP331" s="204"/>
      <c r="AQ331" s="204"/>
      <c r="AR331" s="204"/>
      <c r="AS331" s="204"/>
      <c r="AT331" s="204"/>
      <c r="AU331" s="204"/>
      <c r="AV331" s="204"/>
      <c r="AW331" s="204"/>
      <c r="AX331" s="204"/>
      <c r="AY331" s="204"/>
      <c r="AZ331" s="204"/>
      <c r="BA331" s="204"/>
      <c r="BB331" s="204"/>
      <c r="BC331" s="204"/>
      <c r="BD331" s="204"/>
      <c r="BE331" s="204"/>
      <c r="BF331" s="204"/>
      <c r="BG331" s="204"/>
      <c r="BH331" s="204"/>
      <c r="BI331" s="204"/>
      <c r="BJ331" s="204"/>
      <c r="BK331" s="204"/>
      <c r="BP331" s="7"/>
      <c r="BQ331" s="7"/>
      <c r="BR331" s="80"/>
      <c r="BS331" s="80"/>
      <c r="BT331" s="80"/>
      <c r="BU331" s="80"/>
      <c r="BV331" s="80"/>
      <c r="BW331" s="80"/>
      <c r="BX331" s="80"/>
      <c r="BY331" s="80"/>
      <c r="BZ331" s="80"/>
      <c r="CA331" s="80"/>
      <c r="CB331" s="80"/>
      <c r="CC331" s="80"/>
      <c r="CD331" s="80"/>
      <c r="CE331" s="80"/>
      <c r="CF331" s="80"/>
      <c r="CG331" s="80"/>
      <c r="CH331" s="80"/>
      <c r="CI331" s="80"/>
      <c r="CJ331" s="80"/>
      <c r="CQ331" s="204"/>
      <c r="CR331" s="204"/>
      <c r="CS331" s="204"/>
      <c r="CT331" s="204"/>
      <c r="CU331" s="204"/>
      <c r="CV331" s="204"/>
      <c r="CW331" s="204"/>
      <c r="CX331" s="204"/>
      <c r="CY331" s="204"/>
      <c r="CZ331" s="204"/>
      <c r="DA331" s="204"/>
      <c r="DB331" s="204"/>
      <c r="DC331" s="204"/>
      <c r="DD331" s="204"/>
      <c r="DE331" s="204"/>
      <c r="DF331" s="204"/>
      <c r="DG331" s="204"/>
      <c r="DH331" s="204"/>
      <c r="DI331" s="204"/>
      <c r="DJ331" s="204"/>
      <c r="DK331" s="204"/>
      <c r="DL331" s="204"/>
      <c r="DM331" s="204"/>
      <c r="DN331" s="204"/>
      <c r="DO331" s="204"/>
      <c r="DP331" s="204"/>
      <c r="DQ331" s="204"/>
      <c r="DR331" s="204"/>
      <c r="DS331" s="204"/>
      <c r="DT331" s="204"/>
      <c r="DU331" s="204"/>
      <c r="DV331" s="204"/>
      <c r="DW331" s="204"/>
      <c r="DX331" s="204"/>
      <c r="DY331" s="204"/>
      <c r="ED331" s="582"/>
      <c r="EE331" s="45"/>
      <c r="EF331" s="25"/>
      <c r="EG331" s="25"/>
      <c r="EH331" s="25"/>
      <c r="EI331" s="25"/>
      <c r="EJ331" s="25"/>
      <c r="EK331" s="25"/>
      <c r="EL331" s="25"/>
      <c r="EM331" s="25"/>
      <c r="EN331" s="29"/>
      <c r="EO331" s="25"/>
      <c r="EP331" s="25"/>
      <c r="EQ331" s="25"/>
      <c r="ER331" s="25"/>
      <c r="ES331" s="25"/>
      <c r="ET331" s="25"/>
      <c r="EU331" s="25"/>
      <c r="EV331" s="25"/>
      <c r="EW331" s="25"/>
      <c r="EX331" s="25"/>
      <c r="EY331" s="25"/>
      <c r="EZ331" s="25"/>
      <c r="FA331" s="25"/>
      <c r="FB331" s="25"/>
      <c r="FC331" s="25"/>
      <c r="FD331" s="25"/>
      <c r="FE331" s="25"/>
      <c r="FF331" s="25"/>
      <c r="FG331" s="25"/>
    </row>
    <row r="332" spans="2:163" ht="18.75" customHeight="1">
      <c r="B332" s="7"/>
      <c r="C332" s="7"/>
      <c r="D332" s="81"/>
      <c r="E332" s="81"/>
      <c r="F332" s="81"/>
      <c r="G332" s="81"/>
      <c r="I332" s="81"/>
      <c r="J332" s="81"/>
      <c r="K332" s="81"/>
      <c r="L332" s="7"/>
      <c r="M332" s="69" t="s">
        <v>124</v>
      </c>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P332" s="7"/>
      <c r="BQ332" s="7"/>
      <c r="BR332" s="81"/>
      <c r="BS332" s="81"/>
      <c r="BT332" s="81"/>
      <c r="BU332" s="81"/>
      <c r="BW332" s="81"/>
      <c r="BX332" s="81"/>
      <c r="BY332" s="81"/>
      <c r="BZ332" s="7"/>
      <c r="CA332" s="69" t="s">
        <v>124</v>
      </c>
      <c r="CQ332" s="33"/>
      <c r="CR332" s="33"/>
      <c r="CS332" s="33"/>
      <c r="CT332" s="33"/>
      <c r="CU332" s="33"/>
      <c r="CV332" s="33"/>
      <c r="CW332" s="33"/>
      <c r="CX332" s="33"/>
      <c r="CY332" s="33"/>
      <c r="CZ332" s="33"/>
      <c r="DA332" s="33"/>
      <c r="DB332" s="33"/>
      <c r="DC332" s="33"/>
      <c r="DD332" s="33"/>
      <c r="DE332" s="33"/>
      <c r="DF332" s="33"/>
      <c r="DG332" s="33"/>
      <c r="DH332" s="33"/>
      <c r="DI332" s="33"/>
      <c r="DJ332" s="33"/>
      <c r="DK332" s="33"/>
      <c r="DL332" s="33"/>
      <c r="DM332" s="33"/>
      <c r="DN332" s="33"/>
      <c r="DO332" s="33"/>
      <c r="DP332" s="33"/>
      <c r="DQ332" s="33"/>
      <c r="DR332" s="33"/>
      <c r="DS332" s="33"/>
      <c r="DT332" s="33"/>
      <c r="DU332" s="33"/>
      <c r="DV332" s="33"/>
      <c r="DW332" s="33"/>
      <c r="ED332" s="582"/>
      <c r="EE332" s="45"/>
      <c r="EF332" s="25"/>
      <c r="EG332" s="25"/>
      <c r="EH332" s="25"/>
      <c r="EI332" s="25"/>
      <c r="EJ332" s="25"/>
      <c r="EK332" s="25"/>
      <c r="EL332" s="25"/>
      <c r="EM332" s="25"/>
      <c r="EN332" s="29"/>
      <c r="EO332" s="25"/>
      <c r="EP332" s="25"/>
      <c r="EQ332" s="25"/>
      <c r="ER332" s="25"/>
      <c r="ES332" s="25"/>
      <c r="ET332" s="25"/>
      <c r="EU332" s="25"/>
      <c r="EV332" s="25"/>
      <c r="EW332" s="25"/>
      <c r="EX332" s="25"/>
      <c r="EY332" s="25"/>
      <c r="EZ332" s="25"/>
      <c r="FA332" s="25"/>
      <c r="FB332" s="25"/>
      <c r="FC332" s="25"/>
      <c r="FD332" s="25"/>
      <c r="FE332" s="25"/>
      <c r="FF332" s="25"/>
      <c r="FG332" s="25"/>
    </row>
    <row r="333" spans="2:163" ht="18.75" customHeight="1">
      <c r="B333" s="7"/>
      <c r="C333" s="7"/>
      <c r="D333" s="82" t="s">
        <v>300</v>
      </c>
      <c r="E333" s="82"/>
      <c r="F333" s="82"/>
      <c r="G333" s="82"/>
      <c r="H333" s="82"/>
      <c r="I333" s="82"/>
      <c r="J333" s="82"/>
      <c r="K333" s="82"/>
      <c r="L333" s="82"/>
      <c r="M333" s="82"/>
      <c r="N333" s="82"/>
      <c r="O333" s="82"/>
      <c r="P333" s="82"/>
      <c r="Q333" s="82"/>
      <c r="R333" s="82"/>
      <c r="S333" s="82"/>
      <c r="T333" s="82"/>
      <c r="U333" s="82"/>
      <c r="V333" s="82"/>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P333" s="7"/>
      <c r="BQ333" s="7"/>
      <c r="BR333" s="82" t="s">
        <v>300</v>
      </c>
      <c r="BS333" s="82"/>
      <c r="BT333" s="82"/>
      <c r="BU333" s="82"/>
      <c r="BV333" s="82"/>
      <c r="BW333" s="82"/>
      <c r="BX333" s="82"/>
      <c r="BY333" s="82"/>
      <c r="BZ333" s="82"/>
      <c r="CA333" s="82"/>
      <c r="CB333" s="82"/>
      <c r="CC333" s="82"/>
      <c r="CD333" s="82"/>
      <c r="CE333" s="82"/>
      <c r="CF333" s="82"/>
      <c r="CG333" s="82"/>
      <c r="CH333" s="82"/>
      <c r="CI333" s="82"/>
      <c r="CJ333" s="82"/>
      <c r="CQ333" s="33"/>
      <c r="CR333" s="33"/>
      <c r="CS333" s="33"/>
      <c r="CT333" s="33"/>
      <c r="CU333" s="33"/>
      <c r="CV333" s="33"/>
      <c r="CW333" s="33"/>
      <c r="CX333" s="33"/>
      <c r="CY333" s="33"/>
      <c r="CZ333" s="33"/>
      <c r="DA333" s="33"/>
      <c r="DB333" s="33"/>
      <c r="DC333" s="33"/>
      <c r="DD333" s="33"/>
      <c r="DE333" s="33"/>
      <c r="DF333" s="33"/>
      <c r="DG333" s="33"/>
      <c r="DH333" s="33"/>
      <c r="DI333" s="33"/>
      <c r="DJ333" s="33"/>
      <c r="DK333" s="33"/>
      <c r="DL333" s="33"/>
      <c r="DM333" s="33"/>
      <c r="DN333" s="33"/>
      <c r="DO333" s="33"/>
      <c r="DP333" s="33"/>
      <c r="DQ333" s="33"/>
      <c r="DR333" s="33"/>
      <c r="DS333" s="33"/>
      <c r="DT333" s="33"/>
      <c r="DU333" s="33"/>
      <c r="DV333" s="33"/>
      <c r="DW333" s="33"/>
      <c r="ED333" s="584"/>
      <c r="EE333" s="588"/>
      <c r="EF333" s="29"/>
      <c r="EG333" s="29"/>
      <c r="EH333" s="29"/>
      <c r="EI333" s="29"/>
      <c r="EJ333" s="29"/>
      <c r="EK333" s="29"/>
      <c r="EL333" s="29"/>
      <c r="EM333" s="29"/>
      <c r="EN333" s="29"/>
      <c r="EO333" s="25"/>
      <c r="EP333" s="25"/>
      <c r="EQ333" s="25"/>
      <c r="ER333" s="25"/>
      <c r="ES333" s="25"/>
      <c r="ET333" s="25"/>
      <c r="EU333" s="25"/>
      <c r="EV333" s="25"/>
      <c r="EW333" s="25"/>
      <c r="EX333" s="25"/>
      <c r="EY333" s="25"/>
      <c r="EZ333" s="25"/>
      <c r="FA333" s="25"/>
      <c r="FB333" s="25"/>
      <c r="FC333" s="25"/>
      <c r="FD333" s="25"/>
      <c r="FE333" s="25"/>
      <c r="FF333" s="25"/>
      <c r="FG333" s="25"/>
    </row>
    <row r="334" spans="2:163" ht="18.75" customHeight="1">
      <c r="B334" s="7"/>
      <c r="C334" s="7"/>
      <c r="D334" s="80" t="s">
        <v>34</v>
      </c>
      <c r="E334" s="80"/>
      <c r="F334" s="80"/>
      <c r="G334" s="80"/>
      <c r="H334" s="80"/>
      <c r="I334" s="80"/>
      <c r="J334" s="80"/>
      <c r="K334" s="80"/>
      <c r="L334" s="80"/>
      <c r="M334" s="80"/>
      <c r="N334" s="80"/>
      <c r="O334" s="80"/>
      <c r="P334" s="80"/>
      <c r="Q334" s="80"/>
      <c r="R334" s="80"/>
      <c r="S334" s="80"/>
      <c r="T334" s="80"/>
      <c r="U334" s="80"/>
      <c r="V334" s="80"/>
      <c r="AC334" s="306"/>
      <c r="AD334" s="306"/>
      <c r="AE334" s="306"/>
      <c r="AF334" s="306"/>
      <c r="AG334" s="306"/>
      <c r="AH334" s="306"/>
      <c r="AI334" s="306"/>
      <c r="AJ334" s="306"/>
      <c r="AK334" s="338"/>
      <c r="AL334" s="338"/>
      <c r="AM334" s="338"/>
      <c r="AN334" s="338"/>
      <c r="AO334" s="338"/>
      <c r="AP334" s="338"/>
      <c r="AQ334" s="338"/>
      <c r="AR334" s="338"/>
      <c r="AS334" s="338"/>
      <c r="AT334" s="338"/>
      <c r="AU334" s="338"/>
      <c r="AV334" s="338"/>
      <c r="AW334" s="338"/>
      <c r="AX334" s="338"/>
      <c r="AY334" s="338"/>
      <c r="AZ334" s="338"/>
      <c r="BA334" s="338"/>
      <c r="BB334" s="338"/>
      <c r="BC334" s="338"/>
      <c r="BD334" s="306"/>
      <c r="BE334" s="306"/>
      <c r="BF334" s="306"/>
      <c r="BG334" s="306"/>
      <c r="BH334" s="306"/>
      <c r="BI334" s="306"/>
      <c r="BP334" s="7"/>
      <c r="BQ334" s="7"/>
      <c r="BR334" s="80" t="s">
        <v>34</v>
      </c>
      <c r="BS334" s="80"/>
      <c r="BT334" s="80"/>
      <c r="BU334" s="80"/>
      <c r="BV334" s="80"/>
      <c r="BW334" s="80"/>
      <c r="BX334" s="80"/>
      <c r="BY334" s="80"/>
      <c r="BZ334" s="80"/>
      <c r="CA334" s="80"/>
      <c r="CB334" s="80"/>
      <c r="CC334" s="80"/>
      <c r="CD334" s="80"/>
      <c r="CE334" s="80"/>
      <c r="CF334" s="80"/>
      <c r="CG334" s="80"/>
      <c r="CH334" s="80"/>
      <c r="CI334" s="80"/>
      <c r="CJ334" s="80"/>
      <c r="CQ334" s="306"/>
      <c r="CR334" s="306"/>
      <c r="CS334" s="306"/>
      <c r="CT334" s="306"/>
      <c r="CU334" s="306"/>
      <c r="CV334" s="306"/>
      <c r="CW334" s="306"/>
      <c r="CX334" s="306"/>
      <c r="CY334" s="338"/>
      <c r="CZ334" s="338"/>
      <c r="DA334" s="338"/>
      <c r="DB334" s="338"/>
      <c r="DC334" s="338"/>
      <c r="DD334" s="338"/>
      <c r="DE334" s="338"/>
      <c r="DF334" s="338"/>
      <c r="DG334" s="338"/>
      <c r="DH334" s="338"/>
      <c r="DI334" s="338"/>
      <c r="DJ334" s="338"/>
      <c r="DK334" s="338"/>
      <c r="DL334" s="338"/>
      <c r="DM334" s="338"/>
      <c r="DN334" s="338"/>
      <c r="DO334" s="338"/>
      <c r="DP334" s="338"/>
      <c r="DQ334" s="338"/>
      <c r="DR334" s="306"/>
      <c r="DS334" s="306"/>
      <c r="DT334" s="306"/>
      <c r="DU334" s="306"/>
      <c r="DV334" s="306"/>
      <c r="DW334" s="306"/>
      <c r="ED334" s="29"/>
      <c r="EE334" s="29"/>
      <c r="EF334" s="29"/>
      <c r="EG334" s="29"/>
      <c r="EH334" s="29"/>
      <c r="EI334" s="29"/>
      <c r="EJ334" s="29"/>
      <c r="EK334" s="29"/>
      <c r="EL334" s="29"/>
      <c r="EM334" s="29"/>
      <c r="EN334" s="29"/>
      <c r="EO334" s="25"/>
      <c r="EP334" s="25"/>
      <c r="EQ334" s="25"/>
      <c r="ER334" s="25"/>
      <c r="ES334" s="25"/>
      <c r="ET334" s="25"/>
      <c r="EU334" s="25"/>
      <c r="EV334" s="25"/>
      <c r="EW334" s="25"/>
      <c r="EX334" s="25"/>
      <c r="EY334" s="25"/>
      <c r="EZ334" s="25"/>
      <c r="FA334" s="25"/>
      <c r="FB334" s="25"/>
      <c r="FC334" s="25"/>
      <c r="FD334" s="25"/>
      <c r="FE334" s="25"/>
      <c r="FF334" s="25"/>
      <c r="FG334" s="25"/>
    </row>
    <row r="335" spans="2:163" ht="18.75" customHeight="1">
      <c r="B335" s="7"/>
      <c r="C335" s="7"/>
      <c r="D335" s="80"/>
      <c r="E335" s="80"/>
      <c r="F335" s="80"/>
      <c r="G335" s="80"/>
      <c r="H335" s="80"/>
      <c r="I335" s="80"/>
      <c r="J335" s="80"/>
      <c r="K335" s="80"/>
      <c r="L335" s="80"/>
      <c r="M335" s="80"/>
      <c r="N335" s="80"/>
      <c r="O335" s="80"/>
      <c r="P335" s="80"/>
      <c r="Q335" s="80"/>
      <c r="R335" s="80"/>
      <c r="S335" s="80"/>
      <c r="T335" s="80"/>
      <c r="U335" s="80"/>
      <c r="V335" s="80"/>
      <c r="AC335" s="204" t="s">
        <v>74</v>
      </c>
      <c r="AD335" s="204"/>
      <c r="AE335" s="204"/>
      <c r="AF335" s="204"/>
      <c r="AG335" s="204"/>
      <c r="AH335" s="204"/>
      <c r="AI335" s="204"/>
      <c r="AJ335" s="204"/>
      <c r="AK335" s="204"/>
      <c r="AL335" s="204"/>
      <c r="AM335" s="204"/>
      <c r="AN335" s="204"/>
      <c r="AO335" s="204"/>
      <c r="AP335" s="204"/>
      <c r="AQ335" s="204"/>
      <c r="AR335" s="204"/>
      <c r="AS335" s="204"/>
      <c r="AT335" s="204"/>
      <c r="AU335" s="204"/>
      <c r="AV335" s="204"/>
      <c r="AW335" s="204"/>
      <c r="AX335" s="204"/>
      <c r="AY335" s="204"/>
      <c r="AZ335" s="204"/>
      <c r="BA335" s="204"/>
      <c r="BB335" s="204"/>
      <c r="BC335" s="204"/>
      <c r="BD335" s="204"/>
      <c r="BE335" s="204"/>
      <c r="BF335" s="204"/>
      <c r="BG335" s="204"/>
      <c r="BH335" s="204"/>
      <c r="BI335" s="204"/>
      <c r="BJ335" s="204"/>
      <c r="BK335" s="204"/>
      <c r="BP335" s="7"/>
      <c r="BQ335" s="7"/>
      <c r="BR335" s="80"/>
      <c r="BS335" s="80"/>
      <c r="BT335" s="80"/>
      <c r="BU335" s="80"/>
      <c r="BV335" s="80"/>
      <c r="BW335" s="80"/>
      <c r="BX335" s="80"/>
      <c r="BY335" s="80"/>
      <c r="BZ335" s="80"/>
      <c r="CA335" s="80"/>
      <c r="CB335" s="80"/>
      <c r="CC335" s="80"/>
      <c r="CD335" s="80"/>
      <c r="CE335" s="80"/>
      <c r="CF335" s="80"/>
      <c r="CG335" s="80"/>
      <c r="CH335" s="80"/>
      <c r="CI335" s="80"/>
      <c r="CJ335" s="80"/>
      <c r="CQ335" s="204" t="s">
        <v>74</v>
      </c>
      <c r="CR335" s="204"/>
      <c r="CS335" s="204"/>
      <c r="CT335" s="204"/>
      <c r="CU335" s="204"/>
      <c r="CV335" s="204"/>
      <c r="CW335" s="204"/>
      <c r="CX335" s="204"/>
      <c r="CY335" s="204"/>
      <c r="CZ335" s="204"/>
      <c r="DA335" s="204"/>
      <c r="DB335" s="204"/>
      <c r="DC335" s="204"/>
      <c r="DD335" s="204"/>
      <c r="DE335" s="204"/>
      <c r="DF335" s="204"/>
      <c r="DG335" s="204"/>
      <c r="DH335" s="204"/>
      <c r="DI335" s="204"/>
      <c r="DJ335" s="204"/>
      <c r="DK335" s="204"/>
      <c r="DL335" s="204"/>
      <c r="DM335" s="204"/>
      <c r="DN335" s="204"/>
      <c r="DO335" s="204"/>
      <c r="DP335" s="204"/>
      <c r="DQ335" s="204"/>
      <c r="DR335" s="204"/>
      <c r="DS335" s="204"/>
      <c r="DT335" s="204"/>
      <c r="DU335" s="204"/>
      <c r="DV335" s="204"/>
      <c r="DW335" s="204"/>
      <c r="DX335" s="204"/>
      <c r="DY335" s="204"/>
      <c r="ED335" s="582"/>
      <c r="EE335" s="45"/>
      <c r="EF335" s="25"/>
      <c r="EG335" s="25"/>
      <c r="EH335" s="25"/>
      <c r="EI335" s="25"/>
      <c r="EJ335" s="25"/>
      <c r="EK335" s="25"/>
      <c r="EL335" s="25"/>
      <c r="EM335" s="25"/>
      <c r="EN335" s="29"/>
      <c r="EO335" s="29"/>
      <c r="EP335" s="29"/>
      <c r="EQ335" s="29"/>
      <c r="ER335" s="29"/>
      <c r="ES335" s="29"/>
      <c r="ET335" s="29"/>
      <c r="EU335" s="29"/>
      <c r="EV335" s="29"/>
      <c r="EW335" s="29"/>
      <c r="EX335" s="29"/>
      <c r="EY335" s="29"/>
      <c r="EZ335" s="29"/>
      <c r="FA335" s="29"/>
      <c r="FB335" s="29"/>
      <c r="FC335" s="29"/>
      <c r="FD335" s="29"/>
      <c r="FE335" s="29"/>
      <c r="FF335" s="29"/>
      <c r="FG335" s="29"/>
    </row>
    <row r="336" spans="2:163" ht="18.75" customHeight="1">
      <c r="B336" s="7"/>
      <c r="C336" s="7"/>
      <c r="D336" s="69"/>
      <c r="E336" s="69"/>
      <c r="F336" s="69"/>
      <c r="G336" s="81"/>
      <c r="I336" s="81"/>
      <c r="J336" s="81"/>
      <c r="K336" s="81"/>
      <c r="L336" s="7"/>
      <c r="M336" s="69" t="s">
        <v>124</v>
      </c>
      <c r="AC336" s="204"/>
      <c r="AD336" s="204"/>
      <c r="AE336" s="204"/>
      <c r="AF336" s="204"/>
      <c r="AG336" s="204"/>
      <c r="AH336" s="204"/>
      <c r="AI336" s="204"/>
      <c r="AJ336" s="204"/>
      <c r="AK336" s="204"/>
      <c r="AL336" s="204"/>
      <c r="AM336" s="204"/>
      <c r="AN336" s="204"/>
      <c r="AO336" s="204"/>
      <c r="AP336" s="204"/>
      <c r="AQ336" s="204"/>
      <c r="AR336" s="204"/>
      <c r="AS336" s="204"/>
      <c r="AT336" s="204"/>
      <c r="AU336" s="204"/>
      <c r="AV336" s="204"/>
      <c r="AW336" s="204"/>
      <c r="AX336" s="204"/>
      <c r="AY336" s="204"/>
      <c r="AZ336" s="204"/>
      <c r="BA336" s="204"/>
      <c r="BB336" s="204"/>
      <c r="BC336" s="204"/>
      <c r="BD336" s="204"/>
      <c r="BE336" s="204"/>
      <c r="BF336" s="204"/>
      <c r="BG336" s="204"/>
      <c r="BH336" s="204"/>
      <c r="BI336" s="204"/>
      <c r="BJ336" s="204"/>
      <c r="BK336" s="204"/>
      <c r="BP336" s="7"/>
      <c r="BQ336" s="7"/>
      <c r="BR336" s="69"/>
      <c r="BS336" s="69"/>
      <c r="BT336" s="69"/>
      <c r="BU336" s="81"/>
      <c r="BW336" s="81"/>
      <c r="BX336" s="81"/>
      <c r="BY336" s="81"/>
      <c r="BZ336" s="7"/>
      <c r="CA336" s="69" t="s">
        <v>124</v>
      </c>
      <c r="CQ336" s="204"/>
      <c r="CR336" s="204"/>
      <c r="CS336" s="204"/>
      <c r="CT336" s="204"/>
      <c r="CU336" s="204"/>
      <c r="CV336" s="204"/>
      <c r="CW336" s="204"/>
      <c r="CX336" s="204"/>
      <c r="CY336" s="204"/>
      <c r="CZ336" s="204"/>
      <c r="DA336" s="204"/>
      <c r="DB336" s="204"/>
      <c r="DC336" s="204"/>
      <c r="DD336" s="204"/>
      <c r="DE336" s="204"/>
      <c r="DF336" s="204"/>
      <c r="DG336" s="204"/>
      <c r="DH336" s="204"/>
      <c r="DI336" s="204"/>
      <c r="DJ336" s="204"/>
      <c r="DK336" s="204"/>
      <c r="DL336" s="204"/>
      <c r="DM336" s="204"/>
      <c r="DN336" s="204"/>
      <c r="DO336" s="204"/>
      <c r="DP336" s="204"/>
      <c r="DQ336" s="204"/>
      <c r="DR336" s="204"/>
      <c r="DS336" s="204"/>
      <c r="DT336" s="204"/>
      <c r="DU336" s="204"/>
      <c r="DV336" s="204"/>
      <c r="DW336" s="204"/>
      <c r="DX336" s="204"/>
      <c r="DY336" s="204"/>
      <c r="ED336" s="582"/>
      <c r="EE336" s="45"/>
      <c r="EF336" s="25"/>
      <c r="EG336" s="25"/>
      <c r="EH336" s="25"/>
      <c r="EI336" s="25"/>
      <c r="EJ336" s="25"/>
      <c r="EK336" s="25"/>
      <c r="EL336" s="25"/>
      <c r="EM336" s="25"/>
      <c r="EN336" s="29"/>
      <c r="EO336" s="25"/>
      <c r="EP336" s="25"/>
      <c r="EQ336" s="25"/>
      <c r="ER336" s="25"/>
      <c r="ES336" s="25"/>
      <c r="ET336" s="25"/>
      <c r="EU336" s="25"/>
      <c r="EV336" s="25"/>
      <c r="EW336" s="25"/>
      <c r="EX336" s="25"/>
      <c r="EY336" s="25"/>
      <c r="EZ336" s="25"/>
      <c r="FA336" s="25"/>
      <c r="FB336" s="25"/>
      <c r="FC336" s="25"/>
      <c r="FD336" s="25"/>
      <c r="FE336" s="25"/>
      <c r="FF336" s="25"/>
      <c r="FG336" s="25"/>
    </row>
    <row r="337" spans="1:163" ht="18.75" customHeight="1">
      <c r="B337" s="7"/>
      <c r="C337" s="7"/>
      <c r="D337" s="83" t="s">
        <v>14</v>
      </c>
      <c r="E337" s="83"/>
      <c r="F337" s="83"/>
      <c r="G337" s="83"/>
      <c r="H337" s="83"/>
      <c r="I337" s="83"/>
      <c r="J337" s="83"/>
      <c r="K337" s="83"/>
      <c r="L337" s="83"/>
      <c r="M337" s="83"/>
      <c r="N337" s="83"/>
      <c r="O337" s="83"/>
      <c r="P337" s="83"/>
      <c r="Q337" s="83"/>
      <c r="R337" s="83"/>
      <c r="S337" s="83"/>
      <c r="T337" s="83"/>
      <c r="U337" s="83"/>
      <c r="V337" s="83"/>
      <c r="AC337" s="204"/>
      <c r="AD337" s="204"/>
      <c r="AE337" s="204"/>
      <c r="AF337" s="204"/>
      <c r="AG337" s="204"/>
      <c r="AH337" s="204"/>
      <c r="AI337" s="204"/>
      <c r="AJ337" s="204"/>
      <c r="AK337" s="204"/>
      <c r="AL337" s="204"/>
      <c r="AM337" s="204"/>
      <c r="AN337" s="204"/>
      <c r="AO337" s="204"/>
      <c r="AP337" s="204"/>
      <c r="AQ337" s="204"/>
      <c r="AR337" s="204"/>
      <c r="AS337" s="204"/>
      <c r="AT337" s="204"/>
      <c r="AU337" s="204"/>
      <c r="AV337" s="204"/>
      <c r="AW337" s="204"/>
      <c r="AX337" s="204"/>
      <c r="AY337" s="204"/>
      <c r="AZ337" s="204"/>
      <c r="BA337" s="204"/>
      <c r="BB337" s="204"/>
      <c r="BC337" s="204"/>
      <c r="BD337" s="204"/>
      <c r="BE337" s="204"/>
      <c r="BF337" s="204"/>
      <c r="BG337" s="204"/>
      <c r="BH337" s="204"/>
      <c r="BI337" s="204"/>
      <c r="BJ337" s="204"/>
      <c r="BK337" s="204"/>
      <c r="BP337" s="7"/>
      <c r="BQ337" s="7"/>
      <c r="BR337" s="83" t="s">
        <v>14</v>
      </c>
      <c r="BS337" s="83"/>
      <c r="BT337" s="83"/>
      <c r="BU337" s="83"/>
      <c r="BV337" s="83"/>
      <c r="BW337" s="83"/>
      <c r="BX337" s="83"/>
      <c r="BY337" s="83"/>
      <c r="BZ337" s="83"/>
      <c r="CA337" s="83"/>
      <c r="CB337" s="83"/>
      <c r="CC337" s="83"/>
      <c r="CD337" s="83"/>
      <c r="CE337" s="83"/>
      <c r="CF337" s="83"/>
      <c r="CG337" s="83"/>
      <c r="CH337" s="83"/>
      <c r="CI337" s="83"/>
      <c r="CJ337" s="83"/>
      <c r="CQ337" s="204"/>
      <c r="CR337" s="204"/>
      <c r="CS337" s="204"/>
      <c r="CT337" s="204"/>
      <c r="CU337" s="204"/>
      <c r="CV337" s="204"/>
      <c r="CW337" s="204"/>
      <c r="CX337" s="204"/>
      <c r="CY337" s="204"/>
      <c r="CZ337" s="204"/>
      <c r="DA337" s="204"/>
      <c r="DB337" s="204"/>
      <c r="DC337" s="204"/>
      <c r="DD337" s="204"/>
      <c r="DE337" s="204"/>
      <c r="DF337" s="204"/>
      <c r="DG337" s="204"/>
      <c r="DH337" s="204"/>
      <c r="DI337" s="204"/>
      <c r="DJ337" s="204"/>
      <c r="DK337" s="204"/>
      <c r="DL337" s="204"/>
      <c r="DM337" s="204"/>
      <c r="DN337" s="204"/>
      <c r="DO337" s="204"/>
      <c r="DP337" s="204"/>
      <c r="DQ337" s="204"/>
      <c r="DR337" s="204"/>
      <c r="DS337" s="204"/>
      <c r="DT337" s="204"/>
      <c r="DU337" s="204"/>
      <c r="DV337" s="204"/>
      <c r="DW337" s="204"/>
      <c r="DX337" s="204"/>
      <c r="DY337" s="204"/>
      <c r="ED337" s="582"/>
      <c r="EE337" s="45"/>
      <c r="EF337" s="25"/>
      <c r="EG337" s="25"/>
      <c r="EH337" s="25"/>
      <c r="EI337" s="25"/>
      <c r="EJ337" s="25"/>
      <c r="EK337" s="25"/>
      <c r="EL337" s="25"/>
      <c r="EM337" s="25"/>
      <c r="EN337" s="29"/>
      <c r="EO337" s="25"/>
      <c r="EP337" s="25"/>
      <c r="EQ337" s="25"/>
      <c r="ER337" s="25"/>
      <c r="ES337" s="25"/>
      <c r="ET337" s="25"/>
      <c r="EU337" s="25"/>
      <c r="EV337" s="25"/>
      <c r="EW337" s="25"/>
      <c r="EX337" s="25"/>
      <c r="EY337" s="25"/>
      <c r="EZ337" s="25"/>
      <c r="FA337" s="25"/>
      <c r="FB337" s="25"/>
      <c r="FC337" s="25"/>
      <c r="FD337" s="25"/>
      <c r="FE337" s="25"/>
      <c r="FF337" s="25"/>
      <c r="FG337" s="25"/>
    </row>
    <row r="338" spans="1:163" ht="18.75" customHeight="1">
      <c r="B338" s="7"/>
      <c r="C338" s="7"/>
      <c r="D338" s="80" t="s">
        <v>435</v>
      </c>
      <c r="E338" s="80"/>
      <c r="F338" s="80"/>
      <c r="G338" s="80"/>
      <c r="H338" s="80"/>
      <c r="I338" s="80"/>
      <c r="J338" s="80"/>
      <c r="K338" s="80"/>
      <c r="L338" s="80"/>
      <c r="M338" s="80"/>
      <c r="N338" s="80"/>
      <c r="O338" s="80"/>
      <c r="P338" s="80"/>
      <c r="Q338" s="80"/>
      <c r="R338" s="80"/>
      <c r="S338" s="80"/>
      <c r="T338" s="80"/>
      <c r="U338" s="80"/>
      <c r="V338" s="80"/>
      <c r="W338" s="7"/>
      <c r="X338" s="7"/>
      <c r="Y338" s="7"/>
      <c r="Z338" s="7"/>
      <c r="AA338" s="7"/>
      <c r="AB338" s="7"/>
      <c r="AC338" s="7"/>
      <c r="AD338" s="7"/>
      <c r="AE338" s="7"/>
      <c r="BP338" s="7"/>
      <c r="BQ338" s="7"/>
      <c r="BR338" s="80" t="s">
        <v>435</v>
      </c>
      <c r="BS338" s="80"/>
      <c r="BT338" s="80"/>
      <c r="BU338" s="80"/>
      <c r="BV338" s="80"/>
      <c r="BW338" s="80"/>
      <c r="BX338" s="80"/>
      <c r="BY338" s="80"/>
      <c r="BZ338" s="80"/>
      <c r="CA338" s="80"/>
      <c r="CB338" s="80"/>
      <c r="CC338" s="80"/>
      <c r="CD338" s="80"/>
      <c r="CE338" s="80"/>
      <c r="CF338" s="80"/>
      <c r="CG338" s="80"/>
      <c r="CH338" s="80"/>
      <c r="CI338" s="80"/>
      <c r="CJ338" s="80"/>
      <c r="CK338" s="7"/>
      <c r="CL338" s="7"/>
      <c r="CM338" s="7"/>
      <c r="CN338" s="7"/>
      <c r="CO338" s="7"/>
      <c r="CP338" s="7"/>
      <c r="CQ338" s="7"/>
      <c r="CR338" s="7"/>
      <c r="CS338" s="7"/>
      <c r="ED338" s="582"/>
      <c r="EE338" s="45"/>
      <c r="EF338" s="25"/>
      <c r="EG338" s="25"/>
      <c r="EH338" s="25"/>
      <c r="EI338" s="25"/>
      <c r="EJ338" s="25"/>
      <c r="EK338" s="25"/>
      <c r="EL338" s="25"/>
      <c r="EM338" s="25"/>
      <c r="EN338" s="29"/>
      <c r="EO338" s="25"/>
      <c r="EP338" s="25"/>
      <c r="EQ338" s="25"/>
      <c r="ER338" s="25"/>
      <c r="ES338" s="25"/>
      <c r="ET338" s="25"/>
      <c r="EU338" s="25"/>
      <c r="EV338" s="25"/>
      <c r="EW338" s="25"/>
      <c r="EX338" s="25"/>
      <c r="EY338" s="25"/>
      <c r="EZ338" s="25"/>
      <c r="FA338" s="25"/>
      <c r="FB338" s="25"/>
      <c r="FC338" s="25"/>
      <c r="FD338" s="25"/>
      <c r="FE338" s="25"/>
      <c r="FF338" s="25"/>
      <c r="FG338" s="25"/>
    </row>
    <row r="339" spans="1:163" ht="18.75" customHeight="1">
      <c r="B339" s="7"/>
      <c r="C339" s="7"/>
      <c r="D339" s="80"/>
      <c r="E339" s="80"/>
      <c r="F339" s="80"/>
      <c r="G339" s="80"/>
      <c r="H339" s="80"/>
      <c r="I339" s="80"/>
      <c r="J339" s="80"/>
      <c r="K339" s="80"/>
      <c r="L339" s="80"/>
      <c r="M339" s="80"/>
      <c r="N339" s="80"/>
      <c r="O339" s="80"/>
      <c r="P339" s="80"/>
      <c r="Q339" s="80"/>
      <c r="R339" s="80"/>
      <c r="S339" s="80"/>
      <c r="T339" s="80"/>
      <c r="U339" s="80"/>
      <c r="V339" s="80"/>
      <c r="W339" s="7"/>
      <c r="X339" s="7"/>
      <c r="Y339" s="7"/>
      <c r="Z339" s="7"/>
      <c r="AA339" s="7"/>
      <c r="AB339" s="7"/>
      <c r="AC339" s="7"/>
      <c r="AD339" s="7"/>
      <c r="AE339" s="7"/>
      <c r="BP339" s="7"/>
      <c r="BQ339" s="7"/>
      <c r="BR339" s="80"/>
      <c r="BS339" s="80"/>
      <c r="BT339" s="80"/>
      <c r="BU339" s="80"/>
      <c r="BV339" s="80"/>
      <c r="BW339" s="80"/>
      <c r="BX339" s="80"/>
      <c r="BY339" s="80"/>
      <c r="BZ339" s="80"/>
      <c r="CA339" s="80"/>
      <c r="CB339" s="80"/>
      <c r="CC339" s="80"/>
      <c r="CD339" s="80"/>
      <c r="CE339" s="80"/>
      <c r="CF339" s="80"/>
      <c r="CG339" s="80"/>
      <c r="CH339" s="80"/>
      <c r="CI339" s="80"/>
      <c r="CJ339" s="80"/>
      <c r="CK339" s="7"/>
      <c r="CL339" s="7"/>
      <c r="CM339" s="7"/>
      <c r="CN339" s="7"/>
      <c r="CO339" s="7"/>
      <c r="CP339" s="7"/>
      <c r="CQ339" s="7"/>
      <c r="CR339" s="7"/>
      <c r="CS339" s="7"/>
      <c r="ED339" s="29"/>
      <c r="EE339" s="29"/>
      <c r="EF339" s="29"/>
      <c r="EG339" s="29"/>
      <c r="EH339" s="29"/>
      <c r="EI339" s="29"/>
      <c r="EJ339" s="29"/>
      <c r="EK339" s="29"/>
      <c r="EL339" s="29"/>
      <c r="EM339" s="29"/>
      <c r="EN339" s="29"/>
      <c r="EO339" s="25"/>
      <c r="EP339" s="25"/>
      <c r="EQ339" s="25"/>
      <c r="ER339" s="25"/>
      <c r="ES339" s="25"/>
      <c r="ET339" s="25"/>
      <c r="EU339" s="25"/>
      <c r="EV339" s="25"/>
      <c r="EW339" s="25"/>
      <c r="EX339" s="25"/>
      <c r="EY339" s="25"/>
      <c r="EZ339" s="25"/>
      <c r="FA339" s="25"/>
      <c r="FB339" s="25"/>
      <c r="FC339" s="25"/>
      <c r="FD339" s="25"/>
      <c r="FE339" s="25"/>
      <c r="FF339" s="25"/>
      <c r="FG339" s="25"/>
    </row>
    <row r="340" spans="1:163" s="1" customFormat="1" ht="13.5">
      <c r="A340" s="30"/>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c r="DB340" s="30"/>
      <c r="DC340" s="30"/>
      <c r="DD340" s="30"/>
      <c r="DE340" s="30"/>
      <c r="DF340" s="30"/>
      <c r="DG340" s="30"/>
      <c r="DH340" s="30"/>
      <c r="DI340" s="30"/>
      <c r="DJ340" s="30"/>
      <c r="DK340" s="30"/>
      <c r="DL340" s="30"/>
      <c r="DM340" s="30"/>
      <c r="DN340" s="30"/>
      <c r="DO340" s="30"/>
      <c r="DP340" s="30"/>
      <c r="DQ340" s="30"/>
      <c r="DR340" s="30"/>
      <c r="DS340" s="30"/>
      <c r="DT340" s="30"/>
      <c r="DU340" s="30"/>
      <c r="DV340" s="30"/>
      <c r="DW340" s="30"/>
      <c r="DX340" s="30"/>
      <c r="DY340" s="30"/>
      <c r="DZ340" s="30"/>
      <c r="EA340" s="30"/>
      <c r="EB340" s="30"/>
      <c r="EC340" s="30"/>
      <c r="ED340" s="14"/>
      <c r="EE340" s="14"/>
      <c r="EF340" s="14"/>
      <c r="EG340" s="14"/>
      <c r="EH340" s="14"/>
      <c r="EI340" s="25"/>
      <c r="EJ340" s="25"/>
      <c r="EK340" s="25"/>
      <c r="EL340" s="25"/>
      <c r="EM340" s="25"/>
      <c r="EN340" s="14"/>
      <c r="EO340" s="25"/>
      <c r="EP340" s="25"/>
      <c r="EQ340" s="25"/>
      <c r="ER340" s="25"/>
      <c r="ES340" s="25"/>
      <c r="ET340" s="25"/>
      <c r="EU340" s="25"/>
      <c r="EV340" s="25"/>
      <c r="EW340" s="25"/>
      <c r="EX340" s="25"/>
      <c r="EY340" s="25"/>
      <c r="EZ340" s="25"/>
      <c r="FA340" s="25"/>
      <c r="FB340" s="25"/>
      <c r="FC340" s="25"/>
      <c r="FD340" s="25"/>
      <c r="FE340" s="25"/>
      <c r="FF340" s="25"/>
      <c r="FG340" s="25"/>
    </row>
    <row r="341" spans="1:163" s="1" customFormat="1" ht="17.25">
      <c r="A341" s="30"/>
      <c r="B341" s="7"/>
      <c r="C341" s="7"/>
      <c r="D341" s="84" t="s">
        <v>238</v>
      </c>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84" t="s">
        <v>238</v>
      </c>
      <c r="BS341" s="30"/>
      <c r="BT341" s="30"/>
      <c r="BU341" s="30"/>
      <c r="BV341" s="30"/>
      <c r="BW341" s="30"/>
      <c r="BX341" s="30"/>
      <c r="BY341" s="30"/>
      <c r="BZ341" s="30"/>
      <c r="CA341" s="30"/>
      <c r="CB341" s="30"/>
      <c r="CC341" s="30"/>
      <c r="CD341" s="30"/>
      <c r="CE341" s="30"/>
      <c r="CF341" s="30"/>
      <c r="CG341" s="30"/>
      <c r="CH341" s="30"/>
      <c r="CI341" s="30"/>
      <c r="CJ341" s="30"/>
      <c r="CK341" s="30"/>
      <c r="CL341" s="30"/>
      <c r="CM341" s="30"/>
      <c r="CN341" s="30"/>
      <c r="CO341" s="30"/>
      <c r="CP341" s="30"/>
      <c r="CQ341" s="30"/>
      <c r="CR341" s="30"/>
      <c r="CS341" s="30"/>
      <c r="CT341" s="30"/>
      <c r="CU341" s="30"/>
      <c r="CV341" s="30"/>
      <c r="CW341" s="30"/>
      <c r="CX341" s="30"/>
      <c r="CY341" s="30"/>
      <c r="CZ341" s="30"/>
      <c r="DA341" s="30"/>
      <c r="DB341" s="30"/>
      <c r="DC341" s="30"/>
      <c r="DD341" s="30"/>
      <c r="DE341" s="30"/>
      <c r="DF341" s="30"/>
      <c r="DG341" s="30"/>
      <c r="DH341" s="30"/>
      <c r="DI341" s="30"/>
      <c r="DJ341" s="30"/>
      <c r="DK341" s="30"/>
      <c r="DL341" s="30"/>
      <c r="DM341" s="30"/>
      <c r="DN341" s="30"/>
      <c r="DO341" s="30"/>
      <c r="DP341" s="30"/>
      <c r="DQ341" s="30"/>
      <c r="DR341" s="30"/>
      <c r="DS341" s="30"/>
      <c r="DT341" s="30"/>
      <c r="DU341" s="30"/>
      <c r="DV341" s="30"/>
      <c r="DW341" s="30"/>
      <c r="DX341" s="30"/>
      <c r="DY341" s="30"/>
      <c r="DZ341" s="30"/>
      <c r="EA341" s="30"/>
      <c r="EB341" s="30"/>
      <c r="EC341" s="30"/>
      <c r="ED341" s="582"/>
      <c r="EE341" s="583"/>
    </row>
    <row r="342" spans="1:163" s="1" customFormat="1" ht="18.75" customHeight="1">
      <c r="A342" s="7"/>
      <c r="B342" s="7"/>
      <c r="C342" s="7"/>
      <c r="D342" s="85"/>
      <c r="E342" s="94"/>
      <c r="F342" s="94"/>
      <c r="G342" s="94"/>
      <c r="H342" s="94"/>
      <c r="I342" s="94"/>
      <c r="J342" s="94"/>
      <c r="K342" s="94"/>
      <c r="L342" s="94"/>
      <c r="M342" s="94"/>
      <c r="N342" s="94"/>
      <c r="O342" s="94"/>
      <c r="P342" s="94"/>
      <c r="Q342" s="94"/>
      <c r="R342" s="94"/>
      <c r="S342" s="94"/>
      <c r="T342" s="94"/>
      <c r="U342" s="94"/>
      <c r="V342" s="94"/>
      <c r="W342" s="94"/>
      <c r="X342" s="94"/>
      <c r="Y342" s="94"/>
      <c r="Z342" s="94"/>
      <c r="AA342" s="94"/>
      <c r="AB342" s="94"/>
      <c r="AC342" s="94"/>
      <c r="AD342" s="94"/>
      <c r="AE342" s="94"/>
      <c r="AF342" s="94"/>
      <c r="AG342" s="94"/>
      <c r="AH342" s="94"/>
      <c r="AI342" s="94"/>
      <c r="AJ342" s="94"/>
      <c r="AK342" s="94"/>
      <c r="AL342" s="94"/>
      <c r="AM342" s="94"/>
      <c r="AN342" s="94"/>
      <c r="AO342" s="94"/>
      <c r="AP342" s="94"/>
      <c r="AQ342" s="94"/>
      <c r="AR342" s="94"/>
      <c r="AS342" s="94"/>
      <c r="AT342" s="94"/>
      <c r="AU342" s="94"/>
      <c r="AV342" s="94"/>
      <c r="AW342" s="94"/>
      <c r="AX342" s="94"/>
      <c r="AY342" s="94"/>
      <c r="AZ342" s="94"/>
      <c r="BA342" s="94"/>
      <c r="BB342" s="94"/>
      <c r="BC342" s="94"/>
      <c r="BD342" s="94"/>
      <c r="BE342" s="94"/>
      <c r="BF342" s="94"/>
      <c r="BG342" s="94"/>
      <c r="BH342" s="94"/>
      <c r="BI342" s="94"/>
      <c r="BJ342" s="94"/>
      <c r="BK342" s="432"/>
      <c r="BL342" s="30"/>
      <c r="BM342" s="30"/>
      <c r="BN342" s="30"/>
      <c r="BO342" s="30"/>
      <c r="BP342" s="30"/>
      <c r="BQ342" s="30"/>
      <c r="BR342" s="451" t="s">
        <v>82</v>
      </c>
      <c r="BS342" s="471"/>
      <c r="BT342" s="471"/>
      <c r="BU342" s="471"/>
      <c r="BV342" s="471"/>
      <c r="BW342" s="471"/>
      <c r="BX342" s="471"/>
      <c r="BY342" s="471"/>
      <c r="BZ342" s="471"/>
      <c r="CA342" s="471"/>
      <c r="CB342" s="471"/>
      <c r="CC342" s="471"/>
      <c r="CD342" s="471"/>
      <c r="CE342" s="471"/>
      <c r="CF342" s="471"/>
      <c r="CG342" s="471"/>
      <c r="CH342" s="471"/>
      <c r="CI342" s="471"/>
      <c r="CJ342" s="471"/>
      <c r="CK342" s="471"/>
      <c r="CL342" s="471"/>
      <c r="CM342" s="471"/>
      <c r="CN342" s="471"/>
      <c r="CO342" s="471"/>
      <c r="CP342" s="471"/>
      <c r="CQ342" s="471"/>
      <c r="CR342" s="471"/>
      <c r="CS342" s="471"/>
      <c r="CT342" s="471"/>
      <c r="CU342" s="471"/>
      <c r="CV342" s="471"/>
      <c r="CW342" s="471"/>
      <c r="CX342" s="471"/>
      <c r="CY342" s="471"/>
      <c r="CZ342" s="471"/>
      <c r="DA342" s="471"/>
      <c r="DB342" s="471"/>
      <c r="DC342" s="471"/>
      <c r="DD342" s="471"/>
      <c r="DE342" s="471"/>
      <c r="DF342" s="471"/>
      <c r="DG342" s="471"/>
      <c r="DH342" s="471"/>
      <c r="DI342" s="471"/>
      <c r="DJ342" s="471"/>
      <c r="DK342" s="471"/>
      <c r="DL342" s="471"/>
      <c r="DM342" s="471"/>
      <c r="DN342" s="471"/>
      <c r="DO342" s="471"/>
      <c r="DP342" s="471"/>
      <c r="DQ342" s="471"/>
      <c r="DR342" s="471"/>
      <c r="DS342" s="471"/>
      <c r="DT342" s="471"/>
      <c r="DU342" s="471"/>
      <c r="DV342" s="471"/>
      <c r="DW342" s="471"/>
      <c r="DX342" s="471"/>
      <c r="DY342" s="573"/>
      <c r="DZ342" s="30"/>
      <c r="EA342" s="30"/>
      <c r="EB342" s="30"/>
      <c r="EC342" s="30"/>
      <c r="ED342" s="582"/>
      <c r="EE342" s="583"/>
    </row>
    <row r="343" spans="1:163" s="1" customFormat="1" ht="13.5">
      <c r="A343" s="7"/>
      <c r="B343" s="7"/>
      <c r="C343" s="7"/>
      <c r="D343" s="86"/>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c r="AF343" s="95"/>
      <c r="AG343" s="95"/>
      <c r="AH343" s="95"/>
      <c r="AI343" s="95"/>
      <c r="AJ343" s="95"/>
      <c r="AK343" s="95"/>
      <c r="AL343" s="95"/>
      <c r="AM343" s="95"/>
      <c r="AN343" s="95"/>
      <c r="AO343" s="95"/>
      <c r="AP343" s="95"/>
      <c r="AQ343" s="95"/>
      <c r="AR343" s="95"/>
      <c r="AS343" s="95"/>
      <c r="AT343" s="95"/>
      <c r="AU343" s="95"/>
      <c r="AV343" s="95"/>
      <c r="AW343" s="95"/>
      <c r="AX343" s="95"/>
      <c r="AY343" s="95"/>
      <c r="AZ343" s="95"/>
      <c r="BA343" s="95"/>
      <c r="BB343" s="95"/>
      <c r="BC343" s="95"/>
      <c r="BD343" s="95"/>
      <c r="BE343" s="95"/>
      <c r="BF343" s="95"/>
      <c r="BG343" s="95"/>
      <c r="BH343" s="95"/>
      <c r="BI343" s="95"/>
      <c r="BJ343" s="95"/>
      <c r="BK343" s="433"/>
      <c r="BL343" s="30"/>
      <c r="BM343" s="30"/>
      <c r="BN343" s="30"/>
      <c r="BO343" s="30"/>
      <c r="BP343" s="30"/>
      <c r="BQ343" s="30"/>
      <c r="BR343" s="452"/>
      <c r="BS343" s="472"/>
      <c r="BT343" s="472"/>
      <c r="BU343" s="472"/>
      <c r="BV343" s="472"/>
      <c r="BW343" s="472"/>
      <c r="BX343" s="472"/>
      <c r="BY343" s="472"/>
      <c r="BZ343" s="472"/>
      <c r="CA343" s="472"/>
      <c r="CB343" s="472"/>
      <c r="CC343" s="472"/>
      <c r="CD343" s="472"/>
      <c r="CE343" s="472"/>
      <c r="CF343" s="472"/>
      <c r="CG343" s="472"/>
      <c r="CH343" s="472"/>
      <c r="CI343" s="472"/>
      <c r="CJ343" s="472"/>
      <c r="CK343" s="472"/>
      <c r="CL343" s="472"/>
      <c r="CM343" s="472"/>
      <c r="CN343" s="472"/>
      <c r="CO343" s="472"/>
      <c r="CP343" s="472"/>
      <c r="CQ343" s="472"/>
      <c r="CR343" s="472"/>
      <c r="CS343" s="472"/>
      <c r="CT343" s="472"/>
      <c r="CU343" s="472"/>
      <c r="CV343" s="472"/>
      <c r="CW343" s="472"/>
      <c r="CX343" s="472"/>
      <c r="CY343" s="472"/>
      <c r="CZ343" s="472"/>
      <c r="DA343" s="472"/>
      <c r="DB343" s="472"/>
      <c r="DC343" s="472"/>
      <c r="DD343" s="472"/>
      <c r="DE343" s="472"/>
      <c r="DF343" s="472"/>
      <c r="DG343" s="472"/>
      <c r="DH343" s="472"/>
      <c r="DI343" s="472"/>
      <c r="DJ343" s="472"/>
      <c r="DK343" s="472"/>
      <c r="DL343" s="472"/>
      <c r="DM343" s="472"/>
      <c r="DN343" s="472"/>
      <c r="DO343" s="472"/>
      <c r="DP343" s="472"/>
      <c r="DQ343" s="472"/>
      <c r="DR343" s="472"/>
      <c r="DS343" s="472"/>
      <c r="DT343" s="472"/>
      <c r="DU343" s="472"/>
      <c r="DV343" s="472"/>
      <c r="DW343" s="472"/>
      <c r="DX343" s="472"/>
      <c r="DY343" s="574"/>
      <c r="DZ343" s="30"/>
      <c r="EA343" s="30"/>
      <c r="EB343" s="30"/>
      <c r="EC343" s="30"/>
      <c r="ED343" s="30"/>
      <c r="EE343" s="583"/>
    </row>
    <row r="344" spans="1:163" s="1" customFormat="1" ht="18.75" customHeight="1">
      <c r="A344" s="7"/>
      <c r="B344" s="7"/>
      <c r="C344" s="7"/>
      <c r="D344" s="86"/>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c r="AF344" s="95"/>
      <c r="AG344" s="95"/>
      <c r="AH344" s="95"/>
      <c r="AI344" s="95"/>
      <c r="AJ344" s="95"/>
      <c r="AK344" s="95"/>
      <c r="AL344" s="95"/>
      <c r="AM344" s="95"/>
      <c r="AN344" s="95"/>
      <c r="AO344" s="95"/>
      <c r="AP344" s="95"/>
      <c r="AQ344" s="95"/>
      <c r="AR344" s="95"/>
      <c r="AS344" s="95"/>
      <c r="AT344" s="95"/>
      <c r="AU344" s="95"/>
      <c r="AV344" s="95"/>
      <c r="AW344" s="95"/>
      <c r="AX344" s="95"/>
      <c r="AY344" s="95"/>
      <c r="AZ344" s="95"/>
      <c r="BA344" s="95"/>
      <c r="BB344" s="95"/>
      <c r="BC344" s="95"/>
      <c r="BD344" s="95"/>
      <c r="BE344" s="95"/>
      <c r="BF344" s="95"/>
      <c r="BG344" s="95"/>
      <c r="BH344" s="95"/>
      <c r="BI344" s="95"/>
      <c r="BJ344" s="95"/>
      <c r="BK344" s="433"/>
      <c r="BL344" s="30"/>
      <c r="BM344" s="30"/>
      <c r="BN344" s="30"/>
      <c r="BO344" s="30"/>
      <c r="BP344" s="30"/>
      <c r="BQ344" s="30"/>
      <c r="BR344" s="452"/>
      <c r="BS344" s="472"/>
      <c r="BT344" s="472"/>
      <c r="BU344" s="472"/>
      <c r="BV344" s="472"/>
      <c r="BW344" s="472"/>
      <c r="BX344" s="472"/>
      <c r="BY344" s="472"/>
      <c r="BZ344" s="472"/>
      <c r="CA344" s="472"/>
      <c r="CB344" s="472"/>
      <c r="CC344" s="472"/>
      <c r="CD344" s="472"/>
      <c r="CE344" s="472"/>
      <c r="CF344" s="472"/>
      <c r="CG344" s="472"/>
      <c r="CH344" s="472"/>
      <c r="CI344" s="472"/>
      <c r="CJ344" s="472"/>
      <c r="CK344" s="472"/>
      <c r="CL344" s="472"/>
      <c r="CM344" s="472"/>
      <c r="CN344" s="472"/>
      <c r="CO344" s="472"/>
      <c r="CP344" s="472"/>
      <c r="CQ344" s="472"/>
      <c r="CR344" s="472"/>
      <c r="CS344" s="472"/>
      <c r="CT344" s="472"/>
      <c r="CU344" s="472"/>
      <c r="CV344" s="472"/>
      <c r="CW344" s="472"/>
      <c r="CX344" s="472"/>
      <c r="CY344" s="472"/>
      <c r="CZ344" s="472"/>
      <c r="DA344" s="472"/>
      <c r="DB344" s="472"/>
      <c r="DC344" s="472"/>
      <c r="DD344" s="472"/>
      <c r="DE344" s="472"/>
      <c r="DF344" s="472"/>
      <c r="DG344" s="472"/>
      <c r="DH344" s="472"/>
      <c r="DI344" s="472"/>
      <c r="DJ344" s="472"/>
      <c r="DK344" s="472"/>
      <c r="DL344" s="472"/>
      <c r="DM344" s="472"/>
      <c r="DN344" s="472"/>
      <c r="DO344" s="472"/>
      <c r="DP344" s="472"/>
      <c r="DQ344" s="472"/>
      <c r="DR344" s="472"/>
      <c r="DS344" s="472"/>
      <c r="DT344" s="472"/>
      <c r="DU344" s="472"/>
      <c r="DV344" s="472"/>
      <c r="DW344" s="472"/>
      <c r="DX344" s="472"/>
      <c r="DY344" s="574"/>
      <c r="DZ344" s="30"/>
      <c r="EA344" s="30"/>
      <c r="EB344" s="30"/>
      <c r="EC344" s="30"/>
      <c r="ED344" s="30"/>
      <c r="EE344" s="583"/>
    </row>
    <row r="345" spans="1:163" s="1" customFormat="1" ht="14.25" customHeight="1">
      <c r="A345" s="7"/>
      <c r="B345" s="7"/>
      <c r="C345" s="7"/>
      <c r="D345" s="87"/>
      <c r="E345" s="96"/>
      <c r="F345" s="96"/>
      <c r="G345" s="96"/>
      <c r="H345" s="96"/>
      <c r="I345" s="96"/>
      <c r="J345" s="96"/>
      <c r="K345" s="96"/>
      <c r="L345" s="96"/>
      <c r="M345" s="96"/>
      <c r="N345" s="96"/>
      <c r="O345" s="96"/>
      <c r="P345" s="96"/>
      <c r="Q345" s="96"/>
      <c r="R345" s="96"/>
      <c r="S345" s="96"/>
      <c r="T345" s="96"/>
      <c r="U345" s="96"/>
      <c r="V345" s="96"/>
      <c r="W345" s="96"/>
      <c r="X345" s="96"/>
      <c r="Y345" s="96"/>
      <c r="Z345" s="96"/>
      <c r="AA345" s="96"/>
      <c r="AB345" s="96"/>
      <c r="AC345" s="96"/>
      <c r="AD345" s="96"/>
      <c r="AE345" s="96"/>
      <c r="AF345" s="96"/>
      <c r="AG345" s="96"/>
      <c r="AH345" s="96"/>
      <c r="AI345" s="96"/>
      <c r="AJ345" s="96"/>
      <c r="AK345" s="96"/>
      <c r="AL345" s="96"/>
      <c r="AM345" s="96"/>
      <c r="AN345" s="96"/>
      <c r="AO345" s="96"/>
      <c r="AP345" s="96"/>
      <c r="AQ345" s="96"/>
      <c r="AR345" s="96"/>
      <c r="AS345" s="96"/>
      <c r="AT345" s="96"/>
      <c r="AU345" s="96"/>
      <c r="AV345" s="96"/>
      <c r="AW345" s="96"/>
      <c r="AX345" s="96"/>
      <c r="AY345" s="96"/>
      <c r="AZ345" s="96"/>
      <c r="BA345" s="96"/>
      <c r="BB345" s="96"/>
      <c r="BC345" s="96"/>
      <c r="BD345" s="96"/>
      <c r="BE345" s="96"/>
      <c r="BF345" s="96"/>
      <c r="BG345" s="96"/>
      <c r="BH345" s="96"/>
      <c r="BI345" s="96"/>
      <c r="BJ345" s="96"/>
      <c r="BK345" s="434"/>
      <c r="BL345" s="30"/>
      <c r="BM345" s="30"/>
      <c r="BN345" s="30"/>
      <c r="BO345" s="30"/>
      <c r="BP345" s="30"/>
      <c r="BQ345" s="30"/>
      <c r="BR345" s="453"/>
      <c r="BS345" s="473"/>
      <c r="BT345" s="473"/>
      <c r="BU345" s="473"/>
      <c r="BV345" s="473"/>
      <c r="BW345" s="473"/>
      <c r="BX345" s="473"/>
      <c r="BY345" s="473"/>
      <c r="BZ345" s="473"/>
      <c r="CA345" s="473"/>
      <c r="CB345" s="473"/>
      <c r="CC345" s="473"/>
      <c r="CD345" s="473"/>
      <c r="CE345" s="473"/>
      <c r="CF345" s="473"/>
      <c r="CG345" s="473"/>
      <c r="CH345" s="473"/>
      <c r="CI345" s="473"/>
      <c r="CJ345" s="473"/>
      <c r="CK345" s="473"/>
      <c r="CL345" s="473"/>
      <c r="CM345" s="473"/>
      <c r="CN345" s="473"/>
      <c r="CO345" s="473"/>
      <c r="CP345" s="473"/>
      <c r="CQ345" s="473"/>
      <c r="CR345" s="473"/>
      <c r="CS345" s="473"/>
      <c r="CT345" s="473"/>
      <c r="CU345" s="473"/>
      <c r="CV345" s="473"/>
      <c r="CW345" s="473"/>
      <c r="CX345" s="473"/>
      <c r="CY345" s="473"/>
      <c r="CZ345" s="473"/>
      <c r="DA345" s="473"/>
      <c r="DB345" s="473"/>
      <c r="DC345" s="473"/>
      <c r="DD345" s="473"/>
      <c r="DE345" s="473"/>
      <c r="DF345" s="473"/>
      <c r="DG345" s="473"/>
      <c r="DH345" s="473"/>
      <c r="DI345" s="473"/>
      <c r="DJ345" s="473"/>
      <c r="DK345" s="473"/>
      <c r="DL345" s="473"/>
      <c r="DM345" s="473"/>
      <c r="DN345" s="473"/>
      <c r="DO345" s="473"/>
      <c r="DP345" s="473"/>
      <c r="DQ345" s="473"/>
      <c r="DR345" s="473"/>
      <c r="DS345" s="473"/>
      <c r="DT345" s="473"/>
      <c r="DU345" s="473"/>
      <c r="DV345" s="473"/>
      <c r="DW345" s="473"/>
      <c r="DX345" s="473"/>
      <c r="DY345" s="575"/>
      <c r="DZ345" s="30"/>
      <c r="EA345" s="30"/>
      <c r="EB345" s="30"/>
      <c r="EC345" s="30"/>
      <c r="ED345" s="30"/>
      <c r="EE345" s="583"/>
    </row>
    <row r="346" spans="1:163" s="1" customFormat="1" ht="14.2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583"/>
    </row>
    <row r="347" spans="1:163" s="1" customFormat="1" ht="17.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30"/>
      <c r="AF347" s="30"/>
      <c r="AG347" s="30"/>
      <c r="AH347" s="30"/>
      <c r="AI347" s="30"/>
      <c r="AJ347" s="30"/>
      <c r="AK347" s="30"/>
      <c r="AL347" s="30"/>
      <c r="AM347" s="30"/>
      <c r="AN347" s="30"/>
      <c r="AO347" s="30"/>
      <c r="AP347" s="30"/>
      <c r="AQ347" s="30"/>
      <c r="AR347" s="30"/>
      <c r="AS347" s="30"/>
      <c r="AT347" s="30"/>
      <c r="AU347" s="30"/>
      <c r="AV347" s="30"/>
      <c r="AW347" s="30"/>
      <c r="AX347" s="30"/>
      <c r="AY347" s="30"/>
      <c r="AZ347" s="30"/>
      <c r="BA347" s="30"/>
      <c r="BB347" s="30"/>
      <c r="BC347" s="30"/>
      <c r="BD347" s="30"/>
      <c r="BE347" s="30"/>
      <c r="BF347" s="30"/>
      <c r="BG347" s="30"/>
      <c r="BH347" s="30"/>
      <c r="BI347" s="30"/>
      <c r="BJ347" s="30"/>
      <c r="BK347" s="30"/>
      <c r="BL347" s="30"/>
      <c r="BM347" s="30"/>
      <c r="BN347" s="30"/>
      <c r="BO347" s="30"/>
      <c r="BP347" s="30"/>
      <c r="BQ347" s="30"/>
      <c r="BR347" s="84" t="s">
        <v>472</v>
      </c>
      <c r="BS347" s="30"/>
      <c r="BT347" s="30"/>
      <c r="BU347" s="30"/>
      <c r="BV347" s="30"/>
      <c r="BW347" s="30"/>
      <c r="BX347" s="30"/>
      <c r="BY347" s="30"/>
      <c r="BZ347" s="30"/>
      <c r="CA347" s="30"/>
      <c r="CB347" s="30"/>
      <c r="CC347" s="37"/>
      <c r="CD347" s="37"/>
      <c r="CE347" s="37"/>
      <c r="CF347" s="37"/>
      <c r="CG347" s="37"/>
      <c r="CH347" s="37"/>
      <c r="CI347" s="37"/>
      <c r="CJ347" s="37"/>
      <c r="CK347" s="37"/>
      <c r="CL347" s="37"/>
      <c r="CM347" s="37"/>
      <c r="CN347" s="30"/>
      <c r="CO347" s="30"/>
      <c r="CP347" s="30"/>
      <c r="CQ347" s="30"/>
      <c r="CR347" s="30"/>
      <c r="CS347" s="30"/>
      <c r="CT347" s="30"/>
      <c r="CU347" s="30"/>
      <c r="CV347" s="30"/>
      <c r="CW347" s="30"/>
      <c r="CX347" s="30"/>
      <c r="CY347" s="30"/>
      <c r="CZ347" s="30"/>
      <c r="DA347" s="30"/>
      <c r="DB347" s="30"/>
      <c r="DC347" s="30"/>
      <c r="DD347" s="30"/>
      <c r="DE347" s="30"/>
      <c r="DF347" s="30"/>
      <c r="DG347" s="30"/>
      <c r="DH347" s="30"/>
      <c r="DI347" s="30"/>
      <c r="DJ347" s="30"/>
      <c r="DK347" s="37"/>
      <c r="DL347" s="37"/>
      <c r="DM347" s="37"/>
      <c r="DN347" s="37"/>
      <c r="DO347" s="37"/>
      <c r="DP347" s="37"/>
      <c r="DQ347" s="37"/>
      <c r="DR347" s="37"/>
      <c r="DS347" s="37"/>
      <c r="DT347" s="37"/>
      <c r="DU347" s="37"/>
      <c r="DV347" s="30"/>
      <c r="DW347" s="30"/>
      <c r="DX347" s="30"/>
      <c r="DY347" s="30"/>
      <c r="DZ347" s="30"/>
      <c r="EA347" s="30"/>
      <c r="EB347" s="30"/>
      <c r="EC347" s="30"/>
      <c r="ED347" s="30"/>
      <c r="EE347" s="583"/>
    </row>
    <row r="348" spans="1:163" s="1" customFormat="1" ht="14.2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30"/>
      <c r="AF348" s="30"/>
      <c r="AG348" s="30"/>
      <c r="AH348" s="30"/>
      <c r="AI348" s="30"/>
      <c r="AJ348" s="30"/>
      <c r="AK348" s="30"/>
      <c r="AL348" s="30"/>
      <c r="AM348" s="30"/>
      <c r="AN348" s="30"/>
      <c r="AO348" s="30"/>
      <c r="AP348" s="30"/>
      <c r="AQ348" s="30"/>
      <c r="AR348" s="30"/>
      <c r="AS348" s="30"/>
      <c r="AT348" s="30"/>
      <c r="AU348" s="30"/>
      <c r="AV348" s="30"/>
      <c r="AW348" s="30"/>
      <c r="AX348" s="30"/>
      <c r="AY348" s="30"/>
      <c r="AZ348" s="30"/>
      <c r="BA348" s="30"/>
      <c r="BB348" s="30"/>
      <c r="BC348" s="30"/>
      <c r="BD348" s="30"/>
      <c r="BE348" s="30"/>
      <c r="BF348" s="30"/>
      <c r="BG348" s="30"/>
      <c r="BH348" s="30"/>
      <c r="BI348" s="30"/>
      <c r="BJ348" s="30"/>
      <c r="BK348" s="30"/>
      <c r="BL348" s="30"/>
      <c r="BM348" s="30"/>
      <c r="BN348" s="30"/>
      <c r="BO348" s="30"/>
      <c r="BP348" s="30"/>
      <c r="BQ348" s="30"/>
      <c r="BR348" s="30"/>
      <c r="BS348" s="30"/>
      <c r="BT348" s="30"/>
      <c r="BU348" s="30"/>
      <c r="BV348" s="30"/>
      <c r="BW348" s="30"/>
      <c r="BX348" s="30"/>
      <c r="BY348" s="30"/>
      <c r="BZ348" s="30"/>
      <c r="CA348" s="30"/>
      <c r="CB348" s="30"/>
      <c r="CC348" s="37"/>
      <c r="CD348" s="37"/>
      <c r="CE348" s="37"/>
      <c r="CF348" s="37"/>
      <c r="CG348" s="37"/>
      <c r="CH348" s="37"/>
      <c r="CI348" s="37"/>
      <c r="CJ348" s="37"/>
      <c r="CK348" s="37"/>
      <c r="CL348" s="37"/>
      <c r="CM348" s="37"/>
      <c r="CN348" s="30"/>
      <c r="CO348" s="30"/>
      <c r="CP348" s="30"/>
      <c r="CQ348" s="30"/>
      <c r="CR348" s="30"/>
      <c r="CS348" s="30"/>
      <c r="CT348" s="30"/>
      <c r="CU348" s="30"/>
      <c r="CV348" s="30"/>
      <c r="CW348" s="30"/>
      <c r="CX348" s="30"/>
      <c r="CY348" s="30"/>
      <c r="CZ348" s="30"/>
      <c r="DA348" s="30"/>
      <c r="DB348" s="30"/>
      <c r="DC348" s="30"/>
      <c r="DD348" s="30"/>
      <c r="DE348" s="30"/>
      <c r="DF348" s="30"/>
      <c r="DG348" s="30"/>
      <c r="DH348" s="30"/>
      <c r="DI348" s="30"/>
      <c r="DJ348" s="30"/>
      <c r="DK348" s="37"/>
      <c r="DL348" s="37"/>
      <c r="DM348" s="37"/>
      <c r="DN348" s="37"/>
      <c r="DO348" s="37"/>
      <c r="DP348" s="37"/>
      <c r="DQ348" s="37"/>
      <c r="DR348" s="37"/>
      <c r="DS348" s="37"/>
      <c r="DT348" s="37"/>
      <c r="DU348" s="37"/>
      <c r="DV348" s="30"/>
      <c r="DW348" s="30"/>
      <c r="DX348" s="30"/>
      <c r="DY348" s="30"/>
      <c r="DZ348" s="30"/>
      <c r="EA348" s="30"/>
      <c r="EB348" s="30"/>
      <c r="EC348" s="30"/>
      <c r="ED348" s="30"/>
      <c r="EE348" s="583"/>
    </row>
    <row r="349" spans="1:163" s="1" customFormat="1" ht="14.2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30"/>
      <c r="AF349" s="30"/>
      <c r="AG349" s="30"/>
      <c r="AH349" s="30"/>
      <c r="AI349" s="30"/>
      <c r="AJ349" s="30"/>
      <c r="AK349" s="30"/>
      <c r="AL349" s="30"/>
      <c r="AM349" s="30"/>
      <c r="AN349" s="30"/>
      <c r="AO349" s="30"/>
      <c r="AP349" s="30"/>
      <c r="AQ349" s="30"/>
      <c r="AR349" s="30"/>
      <c r="AS349" s="30"/>
      <c r="AT349" s="30"/>
      <c r="AU349" s="30"/>
      <c r="AV349" s="30"/>
      <c r="AW349" s="30"/>
      <c r="AX349" s="30"/>
      <c r="AY349" s="30"/>
      <c r="AZ349" s="30"/>
      <c r="BA349" s="30"/>
      <c r="BB349" s="30"/>
      <c r="BC349" s="30"/>
      <c r="BD349" s="30"/>
      <c r="BE349" s="30"/>
      <c r="BF349" s="30"/>
      <c r="BG349" s="30"/>
      <c r="BH349" s="30"/>
      <c r="BI349" s="30"/>
      <c r="BJ349" s="30"/>
      <c r="BK349" s="30"/>
      <c r="BL349" s="30"/>
      <c r="BM349" s="30"/>
      <c r="BN349" s="30"/>
      <c r="BO349" s="30"/>
      <c r="BP349" s="30"/>
      <c r="BQ349" s="30"/>
      <c r="BR349" s="30"/>
      <c r="BS349" s="30"/>
      <c r="BT349" s="30"/>
      <c r="BU349" s="30"/>
      <c r="BV349" s="30"/>
      <c r="BW349" s="30"/>
      <c r="BX349" s="30"/>
      <c r="BY349" s="30"/>
      <c r="BZ349" s="30"/>
      <c r="CA349" s="30"/>
      <c r="CB349" s="30"/>
      <c r="CC349" s="30"/>
      <c r="CD349" s="30"/>
      <c r="CE349" s="30"/>
      <c r="CF349" s="30"/>
      <c r="CG349" s="30"/>
      <c r="CH349" s="30"/>
      <c r="CI349" s="30"/>
      <c r="CJ349" s="30"/>
      <c r="CK349" s="30"/>
      <c r="CL349" s="30"/>
      <c r="CM349" s="30"/>
      <c r="CN349" s="30"/>
      <c r="CO349" s="30"/>
      <c r="CP349" s="30"/>
      <c r="CQ349" s="30"/>
      <c r="CR349" s="30"/>
      <c r="CS349" s="30"/>
      <c r="CT349" s="30"/>
      <c r="CU349" s="30"/>
      <c r="CV349" s="30"/>
      <c r="CW349" s="30"/>
      <c r="CX349" s="30"/>
      <c r="CY349" s="30"/>
      <c r="CZ349" s="30"/>
      <c r="DA349" s="30"/>
      <c r="DB349" s="30"/>
      <c r="DC349" s="30"/>
      <c r="DD349" s="30"/>
      <c r="DE349" s="30"/>
      <c r="DF349" s="30"/>
      <c r="DG349" s="30"/>
      <c r="DH349" s="30"/>
      <c r="DI349" s="30"/>
      <c r="DJ349" s="30"/>
      <c r="DK349" s="30"/>
      <c r="DL349" s="30"/>
      <c r="DM349" s="30"/>
      <c r="DN349" s="30"/>
      <c r="DO349" s="30"/>
      <c r="DP349" s="30"/>
      <c r="DQ349" s="30"/>
      <c r="DR349" s="30"/>
      <c r="DS349" s="30"/>
      <c r="DT349" s="30"/>
      <c r="DU349" s="30"/>
      <c r="DV349" s="30"/>
      <c r="DW349" s="30"/>
      <c r="DX349" s="30"/>
      <c r="DY349" s="30"/>
      <c r="DZ349" s="30"/>
      <c r="EA349" s="30"/>
      <c r="EB349" s="30"/>
      <c r="EC349" s="30"/>
      <c r="ED349" s="30"/>
      <c r="EE349" s="583"/>
    </row>
    <row r="350" spans="1:163" s="1" customFormat="1" ht="14.2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30"/>
      <c r="AF350" s="30"/>
      <c r="AG350" s="30"/>
      <c r="AH350" s="30"/>
      <c r="AI350" s="30"/>
      <c r="AJ350" s="30"/>
      <c r="AK350" s="30"/>
      <c r="AL350" s="30"/>
      <c r="AM350" s="30"/>
      <c r="AN350" s="30"/>
      <c r="AO350" s="30"/>
      <c r="AP350" s="30"/>
      <c r="AQ350" s="30"/>
      <c r="AR350" s="30"/>
      <c r="AS350" s="30"/>
      <c r="AT350" s="30"/>
      <c r="AU350" s="30"/>
      <c r="AV350" s="30"/>
      <c r="AW350" s="30"/>
      <c r="AX350" s="30"/>
      <c r="AY350" s="30"/>
      <c r="AZ350" s="30"/>
      <c r="BA350" s="30"/>
      <c r="BB350" s="30"/>
      <c r="BC350" s="30"/>
      <c r="BD350" s="30"/>
      <c r="BE350" s="30"/>
      <c r="BF350" s="30"/>
      <c r="BG350" s="30"/>
      <c r="BH350" s="30"/>
      <c r="BI350" s="30"/>
      <c r="BJ350" s="30"/>
      <c r="BK350" s="30"/>
      <c r="BL350" s="30"/>
      <c r="BM350" s="30"/>
      <c r="BN350" s="30"/>
      <c r="BO350" s="30"/>
      <c r="BP350" s="30"/>
      <c r="BQ350" s="30"/>
      <c r="BR350" s="30"/>
      <c r="BS350" s="30"/>
      <c r="BT350" s="30"/>
      <c r="BU350" s="30"/>
      <c r="BV350" s="30"/>
      <c r="BW350" s="30"/>
      <c r="BX350" s="30"/>
      <c r="BY350" s="30"/>
      <c r="BZ350" s="30"/>
      <c r="CA350" s="30"/>
      <c r="CB350" s="30"/>
      <c r="CC350" s="37"/>
      <c r="CD350" s="37"/>
      <c r="CE350" s="37"/>
      <c r="CF350" s="37"/>
      <c r="CG350" s="37"/>
      <c r="CH350" s="37"/>
      <c r="CI350" s="37"/>
      <c r="CJ350" s="37"/>
      <c r="CK350" s="37"/>
      <c r="CL350" s="37"/>
      <c r="CM350" s="37"/>
      <c r="CN350" s="30"/>
      <c r="CO350" s="30"/>
      <c r="CP350" s="30"/>
      <c r="CQ350" s="30"/>
      <c r="CR350" s="30"/>
      <c r="CS350" s="30"/>
      <c r="CT350" s="30"/>
      <c r="CU350" s="30"/>
      <c r="CV350" s="30"/>
      <c r="CW350" s="30"/>
      <c r="CX350" s="30"/>
      <c r="CY350" s="30"/>
      <c r="CZ350" s="30"/>
      <c r="DA350" s="30"/>
      <c r="DB350" s="30"/>
      <c r="DC350" s="30"/>
      <c r="DD350" s="30"/>
      <c r="DE350" s="30"/>
      <c r="DF350" s="30"/>
      <c r="DG350" s="30"/>
      <c r="DH350" s="30"/>
      <c r="DI350" s="30"/>
      <c r="DJ350" s="30"/>
      <c r="DK350" s="37"/>
      <c r="DL350" s="37"/>
      <c r="DM350" s="37"/>
      <c r="DN350" s="37"/>
      <c r="DO350" s="37"/>
      <c r="DP350" s="37"/>
      <c r="DQ350" s="37"/>
      <c r="DR350" s="37"/>
      <c r="DS350" s="37"/>
      <c r="DT350" s="37"/>
      <c r="DU350" s="37"/>
      <c r="DV350" s="30"/>
      <c r="DW350" s="30"/>
      <c r="DX350" s="30"/>
      <c r="DY350" s="30"/>
      <c r="DZ350" s="30"/>
      <c r="EA350" s="30"/>
      <c r="EB350" s="30"/>
      <c r="EC350" s="30"/>
      <c r="ED350" s="30"/>
      <c r="EE350" s="583"/>
    </row>
    <row r="351" spans="1:163" s="1" customFormat="1" ht="14.2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30"/>
      <c r="AF351" s="30"/>
      <c r="AG351" s="30"/>
      <c r="AH351" s="30"/>
      <c r="AI351" s="30"/>
      <c r="AJ351" s="30"/>
      <c r="AK351" s="30"/>
      <c r="AL351" s="30"/>
      <c r="AM351" s="30"/>
      <c r="AN351" s="30"/>
      <c r="AO351" s="30"/>
      <c r="AP351" s="30"/>
      <c r="AQ351" s="30"/>
      <c r="AR351" s="30"/>
      <c r="AS351" s="30"/>
      <c r="AT351" s="30"/>
      <c r="AU351" s="30"/>
      <c r="AV351" s="30"/>
      <c r="AW351" s="30"/>
      <c r="AX351" s="30"/>
      <c r="AY351" s="30"/>
      <c r="AZ351" s="30"/>
      <c r="BA351" s="30"/>
      <c r="BB351" s="30"/>
      <c r="BC351" s="30"/>
      <c r="BD351" s="30"/>
      <c r="BE351" s="30"/>
      <c r="BF351" s="30"/>
      <c r="BG351" s="30"/>
      <c r="BH351" s="30"/>
      <c r="BI351" s="30"/>
      <c r="BJ351" s="30"/>
      <c r="BK351" s="30"/>
      <c r="BL351" s="30"/>
      <c r="BM351" s="30"/>
      <c r="BN351" s="30"/>
      <c r="BO351" s="30"/>
      <c r="BP351" s="30"/>
      <c r="BQ351" s="30"/>
      <c r="BR351" s="30"/>
      <c r="BS351" s="30"/>
      <c r="BT351" s="30"/>
      <c r="BU351" s="30"/>
      <c r="BV351" s="30"/>
      <c r="BW351" s="30"/>
      <c r="BX351" s="30"/>
      <c r="BY351" s="30"/>
      <c r="BZ351" s="30"/>
      <c r="CA351" s="30"/>
      <c r="CB351" s="30"/>
      <c r="CC351" s="37"/>
      <c r="CD351" s="37"/>
      <c r="CE351" s="37"/>
      <c r="CF351" s="37"/>
      <c r="CG351" s="37"/>
      <c r="CH351" s="37"/>
      <c r="CI351" s="37"/>
      <c r="CJ351" s="37"/>
      <c r="CK351" s="37"/>
      <c r="CL351" s="37"/>
      <c r="CM351" s="37"/>
      <c r="CN351" s="30"/>
      <c r="CO351" s="30"/>
      <c r="CP351" s="30"/>
      <c r="CQ351" s="30"/>
      <c r="CR351" s="30"/>
      <c r="CS351" s="30"/>
      <c r="CT351" s="30"/>
      <c r="CU351" s="30"/>
      <c r="CV351" s="30"/>
      <c r="CW351" s="30"/>
      <c r="CX351" s="30"/>
      <c r="CY351" s="30"/>
      <c r="CZ351" s="30"/>
      <c r="DA351" s="30"/>
      <c r="DB351" s="30"/>
      <c r="DC351" s="30"/>
      <c r="DD351" s="30"/>
      <c r="DE351" s="30"/>
      <c r="DF351" s="30"/>
      <c r="DG351" s="30"/>
      <c r="DH351" s="30"/>
      <c r="DI351" s="30"/>
      <c r="DJ351" s="30"/>
      <c r="DK351" s="37"/>
      <c r="DL351" s="37"/>
      <c r="DM351" s="37"/>
      <c r="DN351" s="37"/>
      <c r="DO351" s="37"/>
      <c r="DP351" s="37"/>
      <c r="DQ351" s="37"/>
      <c r="DR351" s="37"/>
      <c r="DS351" s="37"/>
      <c r="DT351" s="37"/>
      <c r="DU351" s="37"/>
      <c r="DV351" s="30"/>
      <c r="DW351" s="30"/>
      <c r="DX351" s="30"/>
      <c r="DY351" s="30"/>
      <c r="DZ351" s="30"/>
      <c r="EA351" s="30"/>
      <c r="EB351" s="30"/>
      <c r="EC351" s="30"/>
      <c r="ED351" s="30"/>
      <c r="EE351" s="583"/>
    </row>
    <row r="352" spans="1:163" s="1" customFormat="1" ht="14.2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30"/>
      <c r="AF352" s="30"/>
      <c r="AG352" s="30"/>
      <c r="AH352" s="30"/>
      <c r="AI352" s="30"/>
      <c r="AJ352" s="30"/>
      <c r="AK352" s="30"/>
      <c r="AL352" s="30"/>
      <c r="AM352" s="30"/>
      <c r="AN352" s="30"/>
      <c r="AO352" s="30"/>
      <c r="AP352" s="30"/>
      <c r="AQ352" s="30"/>
      <c r="AR352" s="30"/>
      <c r="AS352" s="30"/>
      <c r="AT352" s="30"/>
      <c r="AU352" s="30"/>
      <c r="AV352" s="30"/>
      <c r="AW352" s="30"/>
      <c r="AX352" s="30"/>
      <c r="AY352" s="30"/>
      <c r="AZ352" s="30"/>
      <c r="BA352" s="30"/>
      <c r="BB352" s="30"/>
      <c r="BC352" s="30"/>
      <c r="BD352" s="30"/>
      <c r="BE352" s="30"/>
      <c r="BF352" s="30"/>
      <c r="BG352" s="30"/>
      <c r="BH352" s="30"/>
      <c r="BI352" s="30"/>
      <c r="BJ352" s="30"/>
      <c r="BK352" s="30"/>
      <c r="BL352" s="30"/>
      <c r="BM352" s="30"/>
      <c r="BN352" s="30"/>
      <c r="BO352" s="30"/>
      <c r="BP352" s="30"/>
      <c r="BQ352" s="30"/>
      <c r="BR352" s="30"/>
      <c r="BS352" s="30"/>
      <c r="BT352" s="30"/>
      <c r="BU352" s="30"/>
      <c r="BV352" s="30"/>
      <c r="BW352" s="30"/>
      <c r="BX352" s="30"/>
      <c r="BY352" s="30"/>
      <c r="BZ352" s="30"/>
      <c r="CA352" s="30"/>
      <c r="CB352" s="30"/>
      <c r="CC352" s="30"/>
      <c r="CD352" s="30"/>
      <c r="CE352" s="30"/>
      <c r="CF352" s="30"/>
      <c r="CG352" s="30"/>
      <c r="CH352" s="30"/>
      <c r="CI352" s="30"/>
      <c r="CJ352" s="30"/>
      <c r="CK352" s="30"/>
      <c r="CL352" s="30"/>
      <c r="CM352" s="30"/>
      <c r="CN352" s="30"/>
      <c r="CO352" s="30"/>
      <c r="CP352" s="30"/>
      <c r="CQ352" s="30"/>
      <c r="CR352" s="30"/>
      <c r="CS352" s="30"/>
      <c r="CT352" s="30"/>
      <c r="CU352" s="30"/>
      <c r="CV352" s="30"/>
      <c r="CW352" s="30"/>
      <c r="CX352" s="30"/>
      <c r="CY352" s="30"/>
      <c r="CZ352" s="30"/>
      <c r="DA352" s="30"/>
      <c r="DB352" s="30"/>
      <c r="DC352" s="30"/>
      <c r="DD352" s="30"/>
      <c r="DE352" s="30"/>
      <c r="DF352" s="30"/>
      <c r="DG352" s="30"/>
      <c r="DH352" s="30"/>
      <c r="DI352" s="30"/>
      <c r="DJ352" s="30"/>
      <c r="DK352" s="30"/>
      <c r="DL352" s="30"/>
      <c r="DM352" s="30"/>
      <c r="DN352" s="30"/>
      <c r="DO352" s="30"/>
      <c r="DP352" s="30"/>
      <c r="DQ352" s="30"/>
      <c r="DR352" s="30"/>
      <c r="DS352" s="30"/>
      <c r="DT352" s="30"/>
      <c r="DU352" s="30"/>
      <c r="DV352" s="30"/>
      <c r="DW352" s="30"/>
      <c r="DX352" s="30"/>
      <c r="DY352" s="30"/>
      <c r="DZ352" s="30"/>
      <c r="EA352" s="30"/>
      <c r="EB352" s="30"/>
      <c r="EC352" s="30"/>
      <c r="ED352" s="30"/>
      <c r="EE352" s="583"/>
    </row>
    <row r="353" spans="1:134"/>
    <row r="354" spans="1:134"/>
    <row r="355" spans="1:134"/>
    <row r="356" spans="1:134"/>
    <row r="357" spans="1:134"/>
    <row r="358" spans="1:134"/>
    <row r="359" spans="1:134"/>
    <row r="360" spans="1:134"/>
    <row r="362" spans="1:134" s="20" customFormat="1" ht="18.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387" t="s">
        <v>415</v>
      </c>
      <c r="BF362" s="399"/>
      <c r="BG362" s="399"/>
      <c r="BH362" s="399"/>
      <c r="BI362" s="399"/>
      <c r="BJ362" s="399"/>
      <c r="BK362" s="399"/>
      <c r="BL362" s="435"/>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387" t="s">
        <v>400</v>
      </c>
      <c r="DT362" s="399"/>
      <c r="DU362" s="399"/>
      <c r="DV362" s="399"/>
      <c r="DW362" s="399"/>
      <c r="DX362" s="399"/>
      <c r="DY362" s="399"/>
      <c r="DZ362" s="435"/>
      <c r="EA362" s="7"/>
      <c r="EB362" s="7"/>
      <c r="EC362" s="7"/>
      <c r="ED362" s="14"/>
    </row>
    <row r="363" spans="1:134" s="20" customFormat="1" ht="18.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388"/>
      <c r="BF363" s="400"/>
      <c r="BG363" s="400"/>
      <c r="BH363" s="400"/>
      <c r="BI363" s="400"/>
      <c r="BJ363" s="400"/>
      <c r="BK363" s="400"/>
      <c r="BL363" s="436"/>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388"/>
      <c r="DT363" s="400"/>
      <c r="DU363" s="400"/>
      <c r="DV363" s="400"/>
      <c r="DW363" s="400"/>
      <c r="DX363" s="400"/>
      <c r="DY363" s="400"/>
      <c r="DZ363" s="436"/>
      <c r="EA363" s="7"/>
      <c r="EB363" s="7"/>
      <c r="EC363" s="7"/>
      <c r="ED363" s="14"/>
    </row>
    <row r="364" spans="1:134" s="20" customFormat="1" ht="18.75" customHeight="1">
      <c r="A364" s="7"/>
      <c r="B364" s="39"/>
      <c r="C364" s="39" t="s">
        <v>218</v>
      </c>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39"/>
      <c r="BP364" s="7"/>
      <c r="BQ364" s="39" t="s">
        <v>218</v>
      </c>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14"/>
    </row>
    <row r="365" spans="1:134" s="20" customFormat="1" ht="18.75" customHeight="1">
      <c r="A365" s="7"/>
      <c r="B365" s="39"/>
      <c r="C365" s="39" t="s">
        <v>43</v>
      </c>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39"/>
      <c r="BP365" s="7"/>
      <c r="BQ365" s="39" t="s">
        <v>43</v>
      </c>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14"/>
    </row>
    <row r="366" spans="1:134" s="20" customFormat="1" ht="18.75" customHeight="1">
      <c r="A366" s="7"/>
      <c r="B366" s="7"/>
      <c r="C366" s="7"/>
      <c r="D366" s="7"/>
      <c r="E366" s="7" t="s">
        <v>30</v>
      </c>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t="s">
        <v>30</v>
      </c>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14"/>
    </row>
    <row r="367" spans="1:134" s="20" customFormat="1" ht="18.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14"/>
    </row>
    <row r="368" spans="1:134" s="20" customFormat="1" ht="18.75" customHeight="1">
      <c r="A368" s="7"/>
      <c r="B368" s="7"/>
      <c r="C368" s="7"/>
      <c r="D368" s="7"/>
      <c r="E368" s="7"/>
      <c r="F368" s="114" t="s">
        <v>462</v>
      </c>
      <c r="G368" s="136"/>
      <c r="H368" s="136"/>
      <c r="I368" s="136"/>
      <c r="J368" s="136"/>
      <c r="K368" s="136"/>
      <c r="L368" s="136"/>
      <c r="M368" s="136"/>
      <c r="N368" s="136"/>
      <c r="O368" s="136"/>
      <c r="P368" s="136"/>
      <c r="Q368" s="136"/>
      <c r="R368" s="216" t="s">
        <v>111</v>
      </c>
      <c r="S368" s="224"/>
      <c r="T368" s="224"/>
      <c r="U368" s="224"/>
      <c r="V368" s="224"/>
      <c r="W368" s="224"/>
      <c r="X368" s="224"/>
      <c r="Y368" s="224"/>
      <c r="Z368" s="224"/>
      <c r="AA368" s="224"/>
      <c r="AB368" s="224"/>
      <c r="AC368" s="224"/>
      <c r="AD368" s="224"/>
      <c r="AE368" s="224"/>
      <c r="AF368" s="224"/>
      <c r="AG368" s="224"/>
      <c r="AH368" s="312"/>
      <c r="AI368" s="316"/>
      <c r="AJ368" s="216" t="s">
        <v>340</v>
      </c>
      <c r="AK368" s="224"/>
      <c r="AL368" s="224"/>
      <c r="AM368" s="224"/>
      <c r="AN368" s="224"/>
      <c r="AO368" s="224"/>
      <c r="AP368" s="224"/>
      <c r="AQ368" s="224"/>
      <c r="AR368" s="224"/>
      <c r="AS368" s="224"/>
      <c r="AT368" s="224"/>
      <c r="AU368" s="224"/>
      <c r="AV368" s="224"/>
      <c r="AW368" s="224"/>
      <c r="AX368" s="224"/>
      <c r="AY368" s="224"/>
      <c r="AZ368" s="224"/>
      <c r="BA368" s="224"/>
      <c r="BB368" s="224"/>
      <c r="BC368" s="224"/>
      <c r="BD368" s="224"/>
      <c r="BE368" s="224"/>
      <c r="BF368" s="224"/>
      <c r="BG368" s="224"/>
      <c r="BH368" s="224"/>
      <c r="BI368" s="412"/>
      <c r="BJ368" s="7"/>
      <c r="BK368" s="7"/>
      <c r="BL368" s="7"/>
      <c r="BM368" s="7"/>
      <c r="BN368" s="7"/>
      <c r="BO368" s="7"/>
      <c r="BP368" s="7"/>
      <c r="BQ368" s="7"/>
      <c r="BR368" s="7"/>
      <c r="BS368" s="7"/>
      <c r="BT368" s="114" t="s">
        <v>462</v>
      </c>
      <c r="BU368" s="136"/>
      <c r="BV368" s="136"/>
      <c r="BW368" s="136"/>
      <c r="BX368" s="136"/>
      <c r="BY368" s="136"/>
      <c r="BZ368" s="136"/>
      <c r="CA368" s="136"/>
      <c r="CB368" s="136"/>
      <c r="CC368" s="136"/>
      <c r="CD368" s="136"/>
      <c r="CE368" s="136"/>
      <c r="CF368" s="216" t="s">
        <v>111</v>
      </c>
      <c r="CG368" s="224"/>
      <c r="CH368" s="224"/>
      <c r="CI368" s="224"/>
      <c r="CJ368" s="224"/>
      <c r="CK368" s="224"/>
      <c r="CL368" s="224"/>
      <c r="CM368" s="224"/>
      <c r="CN368" s="224"/>
      <c r="CO368" s="224"/>
      <c r="CP368" s="224"/>
      <c r="CQ368" s="224"/>
      <c r="CR368" s="224"/>
      <c r="CS368" s="224"/>
      <c r="CT368" s="224"/>
      <c r="CU368" s="224"/>
      <c r="CV368" s="312"/>
      <c r="CW368" s="316"/>
      <c r="CX368" s="216" t="s">
        <v>459</v>
      </c>
      <c r="CY368" s="312"/>
      <c r="CZ368" s="312"/>
      <c r="DA368" s="312"/>
      <c r="DB368" s="312"/>
      <c r="DC368" s="312"/>
      <c r="DD368" s="312"/>
      <c r="DE368" s="312"/>
      <c r="DF368" s="312"/>
      <c r="DG368" s="312"/>
      <c r="DH368" s="312"/>
      <c r="DI368" s="312"/>
      <c r="DJ368" s="312"/>
      <c r="DK368" s="312"/>
      <c r="DL368" s="312"/>
      <c r="DM368" s="312"/>
      <c r="DN368" s="312"/>
      <c r="DO368" s="312"/>
      <c r="DP368" s="312"/>
      <c r="DQ368" s="312"/>
      <c r="DR368" s="312"/>
      <c r="DS368" s="312"/>
      <c r="DT368" s="312"/>
      <c r="DU368" s="312"/>
      <c r="DV368" s="312"/>
      <c r="DW368" s="563"/>
      <c r="DX368" s="7"/>
      <c r="DY368" s="7"/>
      <c r="DZ368" s="7"/>
      <c r="EA368" s="7"/>
      <c r="EB368" s="7"/>
      <c r="EC368" s="7"/>
      <c r="ED368" s="14"/>
    </row>
    <row r="369" spans="1:134" s="20" customFormat="1" ht="18.75" customHeight="1">
      <c r="A369" s="7"/>
      <c r="B369" s="7"/>
      <c r="C369" s="7"/>
      <c r="D369" s="7"/>
      <c r="E369" s="7"/>
      <c r="F369" s="115" t="s">
        <v>165</v>
      </c>
      <c r="G369" s="137"/>
      <c r="H369" s="137"/>
      <c r="I369" s="137"/>
      <c r="J369" s="137"/>
      <c r="K369" s="137"/>
      <c r="L369" s="137"/>
      <c r="M369" s="137"/>
      <c r="N369" s="137"/>
      <c r="O369" s="137"/>
      <c r="P369" s="137"/>
      <c r="Q369" s="137"/>
      <c r="R369" s="217" t="s">
        <v>463</v>
      </c>
      <c r="S369" s="225"/>
      <c r="T369" s="225"/>
      <c r="U369" s="225"/>
      <c r="V369" s="225"/>
      <c r="W369" s="225"/>
      <c r="X369" s="225"/>
      <c r="Y369" s="225"/>
      <c r="Z369" s="225"/>
      <c r="AA369" s="225"/>
      <c r="AB369" s="225"/>
      <c r="AC369" s="225"/>
      <c r="AD369" s="225"/>
      <c r="AE369" s="225"/>
      <c r="AF369" s="225"/>
      <c r="AG369" s="225"/>
      <c r="AH369" s="313"/>
      <c r="AI369" s="317"/>
      <c r="AJ369" s="322"/>
      <c r="AK369" s="313"/>
      <c r="AL369" s="313"/>
      <c r="AM369" s="313"/>
      <c r="AN369" s="313"/>
      <c r="AO369" s="313"/>
      <c r="AP369" s="313"/>
      <c r="AQ369" s="313"/>
      <c r="AR369" s="313"/>
      <c r="AS369" s="313"/>
      <c r="AT369" s="313"/>
      <c r="AU369" s="313"/>
      <c r="AV369" s="313"/>
      <c r="AW369" s="313"/>
      <c r="AX369" s="313"/>
      <c r="AY369" s="313"/>
      <c r="AZ369" s="313"/>
      <c r="BA369" s="313"/>
      <c r="BB369" s="313"/>
      <c r="BC369" s="313"/>
      <c r="BD369" s="313"/>
      <c r="BE369" s="313"/>
      <c r="BF369" s="313"/>
      <c r="BG369" s="313"/>
      <c r="BH369" s="313"/>
      <c r="BI369" s="413"/>
      <c r="BJ369" s="7"/>
      <c r="BK369" s="7"/>
      <c r="BL369" s="7"/>
      <c r="BM369" s="7"/>
      <c r="BN369" s="7"/>
      <c r="BO369" s="7"/>
      <c r="BP369" s="7"/>
      <c r="BQ369" s="7"/>
      <c r="BR369" s="7"/>
      <c r="BS369" s="7"/>
      <c r="BT369" s="115" t="s">
        <v>165</v>
      </c>
      <c r="BU369" s="137"/>
      <c r="BV369" s="137"/>
      <c r="BW369" s="137"/>
      <c r="BX369" s="137"/>
      <c r="BY369" s="137"/>
      <c r="BZ369" s="137"/>
      <c r="CA369" s="137"/>
      <c r="CB369" s="137"/>
      <c r="CC369" s="137"/>
      <c r="CD369" s="137"/>
      <c r="CE369" s="137"/>
      <c r="CF369" s="217" t="s">
        <v>463</v>
      </c>
      <c r="CG369" s="225"/>
      <c r="CH369" s="225"/>
      <c r="CI369" s="225"/>
      <c r="CJ369" s="225"/>
      <c r="CK369" s="225"/>
      <c r="CL369" s="225"/>
      <c r="CM369" s="225"/>
      <c r="CN369" s="225"/>
      <c r="CO369" s="225"/>
      <c r="CP369" s="225"/>
      <c r="CQ369" s="225"/>
      <c r="CR369" s="225"/>
      <c r="CS369" s="225"/>
      <c r="CT369" s="225"/>
      <c r="CU369" s="225"/>
      <c r="CV369" s="313"/>
      <c r="CW369" s="317"/>
      <c r="CX369" s="322" t="s">
        <v>466</v>
      </c>
      <c r="CY369" s="313"/>
      <c r="CZ369" s="313"/>
      <c r="DA369" s="313"/>
      <c r="DB369" s="313"/>
      <c r="DC369" s="313"/>
      <c r="DD369" s="313"/>
      <c r="DE369" s="313"/>
      <c r="DF369" s="313"/>
      <c r="DG369" s="313"/>
      <c r="DH369" s="313"/>
      <c r="DI369" s="313"/>
      <c r="DJ369" s="313"/>
      <c r="DK369" s="313"/>
      <c r="DL369" s="313"/>
      <c r="DM369" s="313"/>
      <c r="DN369" s="313"/>
      <c r="DO369" s="313"/>
      <c r="DP369" s="313"/>
      <c r="DQ369" s="313"/>
      <c r="DR369" s="313"/>
      <c r="DS369" s="313"/>
      <c r="DT369" s="313"/>
      <c r="DU369" s="313"/>
      <c r="DV369" s="313"/>
      <c r="DW369" s="413"/>
      <c r="DX369" s="7"/>
      <c r="DY369" s="7"/>
      <c r="DZ369" s="7"/>
      <c r="EA369" s="7"/>
      <c r="EB369" s="7"/>
      <c r="EC369" s="7"/>
      <c r="ED369" s="14"/>
    </row>
    <row r="370" spans="1:134" s="20" customFormat="1" ht="18.75" customHeight="1">
      <c r="A370" s="7"/>
      <c r="B370" s="7"/>
      <c r="C370" s="7"/>
      <c r="D370" s="7"/>
      <c r="E370" s="7"/>
      <c r="F370" s="115"/>
      <c r="G370" s="137"/>
      <c r="H370" s="137"/>
      <c r="I370" s="137"/>
      <c r="J370" s="137"/>
      <c r="K370" s="137"/>
      <c r="L370" s="137"/>
      <c r="M370" s="137"/>
      <c r="N370" s="137"/>
      <c r="O370" s="137"/>
      <c r="P370" s="137"/>
      <c r="Q370" s="137"/>
      <c r="R370" s="218"/>
      <c r="S370" s="226"/>
      <c r="T370" s="226"/>
      <c r="U370" s="226"/>
      <c r="V370" s="226"/>
      <c r="W370" s="226"/>
      <c r="X370" s="226"/>
      <c r="Y370" s="226"/>
      <c r="Z370" s="226"/>
      <c r="AA370" s="226"/>
      <c r="AB370" s="226"/>
      <c r="AC370" s="226"/>
      <c r="AD370" s="226"/>
      <c r="AE370" s="226"/>
      <c r="AF370" s="226"/>
      <c r="AG370" s="226"/>
      <c r="AH370" s="314"/>
      <c r="AI370" s="318"/>
      <c r="AJ370" s="323"/>
      <c r="AK370" s="314"/>
      <c r="AL370" s="314"/>
      <c r="AM370" s="314"/>
      <c r="AN370" s="314"/>
      <c r="AO370" s="314"/>
      <c r="AP370" s="314"/>
      <c r="AQ370" s="314"/>
      <c r="AR370" s="314"/>
      <c r="AS370" s="314"/>
      <c r="AT370" s="314"/>
      <c r="AU370" s="314"/>
      <c r="AV370" s="314"/>
      <c r="AW370" s="314"/>
      <c r="AX370" s="314"/>
      <c r="AY370" s="314"/>
      <c r="AZ370" s="314"/>
      <c r="BA370" s="314"/>
      <c r="BB370" s="314"/>
      <c r="BC370" s="314"/>
      <c r="BD370" s="314"/>
      <c r="BE370" s="314"/>
      <c r="BF370" s="314"/>
      <c r="BG370" s="314"/>
      <c r="BH370" s="314"/>
      <c r="BI370" s="414"/>
      <c r="BJ370" s="7"/>
      <c r="BK370" s="7"/>
      <c r="BL370" s="7"/>
      <c r="BM370" s="7"/>
      <c r="BN370" s="7"/>
      <c r="BO370" s="7"/>
      <c r="BP370" s="7"/>
      <c r="BQ370" s="7"/>
      <c r="BR370" s="7"/>
      <c r="BS370" s="7"/>
      <c r="BT370" s="115"/>
      <c r="BU370" s="137"/>
      <c r="BV370" s="137"/>
      <c r="BW370" s="137"/>
      <c r="BX370" s="137"/>
      <c r="BY370" s="137"/>
      <c r="BZ370" s="137"/>
      <c r="CA370" s="137"/>
      <c r="CB370" s="137"/>
      <c r="CC370" s="137"/>
      <c r="CD370" s="137"/>
      <c r="CE370" s="137"/>
      <c r="CF370" s="218"/>
      <c r="CG370" s="226"/>
      <c r="CH370" s="226"/>
      <c r="CI370" s="226"/>
      <c r="CJ370" s="226"/>
      <c r="CK370" s="226"/>
      <c r="CL370" s="226"/>
      <c r="CM370" s="226"/>
      <c r="CN370" s="226"/>
      <c r="CO370" s="226"/>
      <c r="CP370" s="226"/>
      <c r="CQ370" s="226"/>
      <c r="CR370" s="226"/>
      <c r="CS370" s="226"/>
      <c r="CT370" s="226"/>
      <c r="CU370" s="226"/>
      <c r="CV370" s="314"/>
      <c r="CW370" s="318"/>
      <c r="CX370" s="323"/>
      <c r="CY370" s="314"/>
      <c r="CZ370" s="314"/>
      <c r="DA370" s="314"/>
      <c r="DB370" s="314"/>
      <c r="DC370" s="314"/>
      <c r="DD370" s="314"/>
      <c r="DE370" s="314"/>
      <c r="DF370" s="314"/>
      <c r="DG370" s="314"/>
      <c r="DH370" s="314"/>
      <c r="DI370" s="314"/>
      <c r="DJ370" s="314"/>
      <c r="DK370" s="314"/>
      <c r="DL370" s="314"/>
      <c r="DM370" s="314"/>
      <c r="DN370" s="314"/>
      <c r="DO370" s="314"/>
      <c r="DP370" s="314"/>
      <c r="DQ370" s="314"/>
      <c r="DR370" s="314"/>
      <c r="DS370" s="314"/>
      <c r="DT370" s="314"/>
      <c r="DU370" s="314"/>
      <c r="DV370" s="314"/>
      <c r="DW370" s="414"/>
      <c r="DX370" s="7"/>
      <c r="DY370" s="7"/>
      <c r="DZ370" s="7"/>
      <c r="EA370" s="7"/>
      <c r="EB370" s="7"/>
      <c r="EC370" s="7"/>
      <c r="ED370" s="14"/>
    </row>
    <row r="371" spans="1:134" s="20" customFormat="1" ht="18.75" customHeight="1">
      <c r="A371" s="7"/>
      <c r="B371" s="7"/>
      <c r="C371" s="7"/>
      <c r="D371" s="7"/>
      <c r="E371" s="7"/>
      <c r="F371" s="115"/>
      <c r="G371" s="137"/>
      <c r="H371" s="137"/>
      <c r="I371" s="137"/>
      <c r="J371" s="137"/>
      <c r="K371" s="137"/>
      <c r="L371" s="137"/>
      <c r="M371" s="137"/>
      <c r="N371" s="137"/>
      <c r="O371" s="137"/>
      <c r="P371" s="137"/>
      <c r="Q371" s="137"/>
      <c r="R371" s="217" t="s">
        <v>449</v>
      </c>
      <c r="S371" s="225"/>
      <c r="T371" s="225"/>
      <c r="U371" s="225"/>
      <c r="V371" s="225"/>
      <c r="W371" s="225"/>
      <c r="X371" s="225"/>
      <c r="Y371" s="225"/>
      <c r="Z371" s="225"/>
      <c r="AA371" s="225"/>
      <c r="AB371" s="225"/>
      <c r="AC371" s="225"/>
      <c r="AD371" s="225"/>
      <c r="AE371" s="225"/>
      <c r="AF371" s="225"/>
      <c r="AG371" s="225"/>
      <c r="AH371" s="313"/>
      <c r="AI371" s="317"/>
      <c r="AJ371" s="322"/>
      <c r="AK371" s="313"/>
      <c r="AL371" s="313"/>
      <c r="AM371" s="313"/>
      <c r="AN371" s="313"/>
      <c r="AO371" s="313"/>
      <c r="AP371" s="313"/>
      <c r="AQ371" s="313"/>
      <c r="AR371" s="313"/>
      <c r="AS371" s="313"/>
      <c r="AT371" s="313"/>
      <c r="AU371" s="313"/>
      <c r="AV371" s="313"/>
      <c r="AW371" s="313"/>
      <c r="AX371" s="313"/>
      <c r="AY371" s="313"/>
      <c r="AZ371" s="313"/>
      <c r="BA371" s="313"/>
      <c r="BB371" s="313"/>
      <c r="BC371" s="313"/>
      <c r="BD371" s="313"/>
      <c r="BE371" s="313"/>
      <c r="BF371" s="313"/>
      <c r="BG371" s="313"/>
      <c r="BH371" s="313"/>
      <c r="BI371" s="413"/>
      <c r="BJ371" s="7"/>
      <c r="BK371" s="7"/>
      <c r="BL371" s="7"/>
      <c r="BM371" s="7"/>
      <c r="BN371" s="7"/>
      <c r="BO371" s="7"/>
      <c r="BP371" s="7"/>
      <c r="BQ371" s="7"/>
      <c r="BR371" s="7"/>
      <c r="BS371" s="7"/>
      <c r="BT371" s="115"/>
      <c r="BU371" s="137"/>
      <c r="BV371" s="137"/>
      <c r="BW371" s="137"/>
      <c r="BX371" s="137"/>
      <c r="BY371" s="137"/>
      <c r="BZ371" s="137"/>
      <c r="CA371" s="137"/>
      <c r="CB371" s="137"/>
      <c r="CC371" s="137"/>
      <c r="CD371" s="137"/>
      <c r="CE371" s="137"/>
      <c r="CF371" s="217" t="s">
        <v>449</v>
      </c>
      <c r="CG371" s="225"/>
      <c r="CH371" s="225"/>
      <c r="CI371" s="225"/>
      <c r="CJ371" s="225"/>
      <c r="CK371" s="225"/>
      <c r="CL371" s="225"/>
      <c r="CM371" s="225"/>
      <c r="CN371" s="225"/>
      <c r="CO371" s="225"/>
      <c r="CP371" s="225"/>
      <c r="CQ371" s="225"/>
      <c r="CR371" s="225"/>
      <c r="CS371" s="225"/>
      <c r="CT371" s="225"/>
      <c r="CU371" s="225"/>
      <c r="CV371" s="313"/>
      <c r="CW371" s="317"/>
      <c r="CX371" s="322" t="s">
        <v>72</v>
      </c>
      <c r="CY371" s="313"/>
      <c r="CZ371" s="313"/>
      <c r="DA371" s="313"/>
      <c r="DB371" s="313"/>
      <c r="DC371" s="313"/>
      <c r="DD371" s="313"/>
      <c r="DE371" s="313"/>
      <c r="DF371" s="313"/>
      <c r="DG371" s="313"/>
      <c r="DH371" s="313"/>
      <c r="DI371" s="313"/>
      <c r="DJ371" s="313"/>
      <c r="DK371" s="313"/>
      <c r="DL371" s="313"/>
      <c r="DM371" s="313"/>
      <c r="DN371" s="313"/>
      <c r="DO371" s="313"/>
      <c r="DP371" s="313"/>
      <c r="DQ371" s="313"/>
      <c r="DR371" s="313"/>
      <c r="DS371" s="313"/>
      <c r="DT371" s="313"/>
      <c r="DU371" s="313"/>
      <c r="DV371" s="313"/>
      <c r="DW371" s="413"/>
      <c r="DX371" s="7"/>
      <c r="DY371" s="7"/>
      <c r="DZ371" s="7"/>
      <c r="EA371" s="7"/>
      <c r="EB371" s="7"/>
      <c r="EC371" s="7"/>
      <c r="ED371" s="14"/>
    </row>
    <row r="372" spans="1:134" s="20" customFormat="1" ht="18.75" customHeight="1">
      <c r="A372" s="7"/>
      <c r="B372" s="7"/>
      <c r="C372" s="7"/>
      <c r="D372" s="7"/>
      <c r="E372" s="7"/>
      <c r="F372" s="115"/>
      <c r="G372" s="137"/>
      <c r="H372" s="137"/>
      <c r="I372" s="137"/>
      <c r="J372" s="137"/>
      <c r="K372" s="137"/>
      <c r="L372" s="137"/>
      <c r="M372" s="137"/>
      <c r="N372" s="137"/>
      <c r="O372" s="137"/>
      <c r="P372" s="137"/>
      <c r="Q372" s="137"/>
      <c r="R372" s="218"/>
      <c r="S372" s="226"/>
      <c r="T372" s="226"/>
      <c r="U372" s="226"/>
      <c r="V372" s="226"/>
      <c r="W372" s="226"/>
      <c r="X372" s="226"/>
      <c r="Y372" s="226"/>
      <c r="Z372" s="226"/>
      <c r="AA372" s="226"/>
      <c r="AB372" s="226"/>
      <c r="AC372" s="226"/>
      <c r="AD372" s="226"/>
      <c r="AE372" s="226"/>
      <c r="AF372" s="226"/>
      <c r="AG372" s="226"/>
      <c r="AH372" s="314"/>
      <c r="AI372" s="318"/>
      <c r="AJ372" s="323"/>
      <c r="AK372" s="314"/>
      <c r="AL372" s="314"/>
      <c r="AM372" s="314"/>
      <c r="AN372" s="314"/>
      <c r="AO372" s="314"/>
      <c r="AP372" s="314"/>
      <c r="AQ372" s="314"/>
      <c r="AR372" s="314"/>
      <c r="AS372" s="314"/>
      <c r="AT372" s="314"/>
      <c r="AU372" s="314"/>
      <c r="AV372" s="314"/>
      <c r="AW372" s="314"/>
      <c r="AX372" s="314"/>
      <c r="AY372" s="314"/>
      <c r="AZ372" s="314"/>
      <c r="BA372" s="314"/>
      <c r="BB372" s="314"/>
      <c r="BC372" s="314"/>
      <c r="BD372" s="314"/>
      <c r="BE372" s="314"/>
      <c r="BF372" s="314"/>
      <c r="BG372" s="314"/>
      <c r="BH372" s="314"/>
      <c r="BI372" s="414"/>
      <c r="BJ372" s="7"/>
      <c r="BK372" s="7"/>
      <c r="BL372" s="7"/>
      <c r="BM372" s="7"/>
      <c r="BN372" s="7"/>
      <c r="BO372" s="7"/>
      <c r="BP372" s="7"/>
      <c r="BQ372" s="7"/>
      <c r="BR372" s="7"/>
      <c r="BS372" s="7"/>
      <c r="BT372" s="115"/>
      <c r="BU372" s="137"/>
      <c r="BV372" s="137"/>
      <c r="BW372" s="137"/>
      <c r="BX372" s="137"/>
      <c r="BY372" s="137"/>
      <c r="BZ372" s="137"/>
      <c r="CA372" s="137"/>
      <c r="CB372" s="137"/>
      <c r="CC372" s="137"/>
      <c r="CD372" s="137"/>
      <c r="CE372" s="137"/>
      <c r="CF372" s="218"/>
      <c r="CG372" s="226"/>
      <c r="CH372" s="226"/>
      <c r="CI372" s="226"/>
      <c r="CJ372" s="226"/>
      <c r="CK372" s="226"/>
      <c r="CL372" s="226"/>
      <c r="CM372" s="226"/>
      <c r="CN372" s="226"/>
      <c r="CO372" s="226"/>
      <c r="CP372" s="226"/>
      <c r="CQ372" s="226"/>
      <c r="CR372" s="226"/>
      <c r="CS372" s="226"/>
      <c r="CT372" s="226"/>
      <c r="CU372" s="226"/>
      <c r="CV372" s="314"/>
      <c r="CW372" s="318"/>
      <c r="CX372" s="323"/>
      <c r="CY372" s="314"/>
      <c r="CZ372" s="314"/>
      <c r="DA372" s="314"/>
      <c r="DB372" s="314"/>
      <c r="DC372" s="314"/>
      <c r="DD372" s="314"/>
      <c r="DE372" s="314"/>
      <c r="DF372" s="314"/>
      <c r="DG372" s="314"/>
      <c r="DH372" s="314"/>
      <c r="DI372" s="314"/>
      <c r="DJ372" s="314"/>
      <c r="DK372" s="314"/>
      <c r="DL372" s="314"/>
      <c r="DM372" s="314"/>
      <c r="DN372" s="314"/>
      <c r="DO372" s="314"/>
      <c r="DP372" s="314"/>
      <c r="DQ372" s="314"/>
      <c r="DR372" s="314"/>
      <c r="DS372" s="314"/>
      <c r="DT372" s="314"/>
      <c r="DU372" s="314"/>
      <c r="DV372" s="314"/>
      <c r="DW372" s="414"/>
      <c r="DX372" s="7"/>
      <c r="DY372" s="7"/>
      <c r="DZ372" s="7"/>
      <c r="EA372" s="7"/>
      <c r="EB372" s="7"/>
      <c r="EC372" s="7"/>
      <c r="ED372" s="14"/>
    </row>
    <row r="373" spans="1:134" s="20" customFormat="1" ht="18.75" customHeight="1">
      <c r="A373" s="7"/>
      <c r="B373" s="7"/>
      <c r="C373" s="7"/>
      <c r="D373" s="7"/>
      <c r="E373" s="7"/>
      <c r="F373" s="115"/>
      <c r="G373" s="137"/>
      <c r="H373" s="137"/>
      <c r="I373" s="137"/>
      <c r="J373" s="137"/>
      <c r="K373" s="137"/>
      <c r="L373" s="137"/>
      <c r="M373" s="137"/>
      <c r="N373" s="137"/>
      <c r="O373" s="137"/>
      <c r="P373" s="137"/>
      <c r="Q373" s="137"/>
      <c r="R373" s="217" t="s">
        <v>19</v>
      </c>
      <c r="S373" s="225"/>
      <c r="T373" s="225"/>
      <c r="U373" s="225"/>
      <c r="V373" s="225"/>
      <c r="W373" s="225"/>
      <c r="X373" s="225"/>
      <c r="Y373" s="225"/>
      <c r="Z373" s="225"/>
      <c r="AA373" s="225"/>
      <c r="AB373" s="225"/>
      <c r="AC373" s="225"/>
      <c r="AD373" s="225"/>
      <c r="AE373" s="225"/>
      <c r="AF373" s="225"/>
      <c r="AG373" s="225"/>
      <c r="AH373" s="313"/>
      <c r="AI373" s="317"/>
      <c r="AJ373" s="322"/>
      <c r="AK373" s="313"/>
      <c r="AL373" s="313"/>
      <c r="AM373" s="313"/>
      <c r="AN373" s="313"/>
      <c r="AO373" s="313"/>
      <c r="AP373" s="313"/>
      <c r="AQ373" s="313"/>
      <c r="AR373" s="313"/>
      <c r="AS373" s="313"/>
      <c r="AT373" s="313"/>
      <c r="AU373" s="313"/>
      <c r="AV373" s="313"/>
      <c r="AW373" s="313"/>
      <c r="AX373" s="313"/>
      <c r="AY373" s="313"/>
      <c r="AZ373" s="313"/>
      <c r="BA373" s="313"/>
      <c r="BB373" s="313"/>
      <c r="BC373" s="313"/>
      <c r="BD373" s="313"/>
      <c r="BE373" s="313"/>
      <c r="BF373" s="313"/>
      <c r="BG373" s="313"/>
      <c r="BH373" s="313"/>
      <c r="BI373" s="413"/>
      <c r="BJ373" s="7"/>
      <c r="BK373" s="7"/>
      <c r="BL373" s="7"/>
      <c r="BM373" s="7"/>
      <c r="BN373" s="7"/>
      <c r="BO373" s="7"/>
      <c r="BP373" s="7"/>
      <c r="BQ373" s="7"/>
      <c r="BR373" s="7"/>
      <c r="BS373" s="7"/>
      <c r="BT373" s="115"/>
      <c r="BU373" s="137"/>
      <c r="BV373" s="137"/>
      <c r="BW373" s="137"/>
      <c r="BX373" s="137"/>
      <c r="BY373" s="137"/>
      <c r="BZ373" s="137"/>
      <c r="CA373" s="137"/>
      <c r="CB373" s="137"/>
      <c r="CC373" s="137"/>
      <c r="CD373" s="137"/>
      <c r="CE373" s="137"/>
      <c r="CF373" s="217" t="s">
        <v>19</v>
      </c>
      <c r="CG373" s="225"/>
      <c r="CH373" s="225"/>
      <c r="CI373" s="225"/>
      <c r="CJ373" s="225"/>
      <c r="CK373" s="225"/>
      <c r="CL373" s="225"/>
      <c r="CM373" s="225"/>
      <c r="CN373" s="225"/>
      <c r="CO373" s="225"/>
      <c r="CP373" s="225"/>
      <c r="CQ373" s="225"/>
      <c r="CR373" s="225"/>
      <c r="CS373" s="225"/>
      <c r="CT373" s="225"/>
      <c r="CU373" s="225"/>
      <c r="CV373" s="313"/>
      <c r="CW373" s="317"/>
      <c r="CX373" s="322" t="s">
        <v>460</v>
      </c>
      <c r="CY373" s="313"/>
      <c r="CZ373" s="313"/>
      <c r="DA373" s="313"/>
      <c r="DB373" s="313"/>
      <c r="DC373" s="313"/>
      <c r="DD373" s="313"/>
      <c r="DE373" s="313"/>
      <c r="DF373" s="313"/>
      <c r="DG373" s="313"/>
      <c r="DH373" s="313"/>
      <c r="DI373" s="313"/>
      <c r="DJ373" s="313"/>
      <c r="DK373" s="313"/>
      <c r="DL373" s="313"/>
      <c r="DM373" s="313"/>
      <c r="DN373" s="313"/>
      <c r="DO373" s="313"/>
      <c r="DP373" s="313"/>
      <c r="DQ373" s="313"/>
      <c r="DR373" s="313"/>
      <c r="DS373" s="313"/>
      <c r="DT373" s="313"/>
      <c r="DU373" s="313"/>
      <c r="DV373" s="313"/>
      <c r="DW373" s="413"/>
      <c r="DX373" s="7"/>
      <c r="DY373" s="7"/>
      <c r="DZ373" s="7"/>
      <c r="EA373" s="7"/>
      <c r="EB373" s="7"/>
      <c r="EC373" s="7"/>
      <c r="ED373" s="14"/>
    </row>
    <row r="374" spans="1:134" s="20" customFormat="1" ht="18.75" customHeight="1">
      <c r="A374" s="7"/>
      <c r="B374" s="7"/>
      <c r="C374" s="7"/>
      <c r="D374" s="7"/>
      <c r="E374" s="7"/>
      <c r="F374" s="115"/>
      <c r="G374" s="137"/>
      <c r="H374" s="137"/>
      <c r="I374" s="137"/>
      <c r="J374" s="137"/>
      <c r="K374" s="137"/>
      <c r="L374" s="137"/>
      <c r="M374" s="137"/>
      <c r="N374" s="137"/>
      <c r="O374" s="137"/>
      <c r="P374" s="137"/>
      <c r="Q374" s="137"/>
      <c r="R374" s="218"/>
      <c r="S374" s="226"/>
      <c r="T374" s="226"/>
      <c r="U374" s="226"/>
      <c r="V374" s="226"/>
      <c r="W374" s="226"/>
      <c r="X374" s="226"/>
      <c r="Y374" s="226"/>
      <c r="Z374" s="226"/>
      <c r="AA374" s="226"/>
      <c r="AB374" s="226"/>
      <c r="AC374" s="226"/>
      <c r="AD374" s="226"/>
      <c r="AE374" s="226"/>
      <c r="AF374" s="226"/>
      <c r="AG374" s="226"/>
      <c r="AH374" s="314"/>
      <c r="AI374" s="318"/>
      <c r="AJ374" s="323"/>
      <c r="AK374" s="314"/>
      <c r="AL374" s="314"/>
      <c r="AM374" s="314"/>
      <c r="AN374" s="314"/>
      <c r="AO374" s="314"/>
      <c r="AP374" s="314"/>
      <c r="AQ374" s="314"/>
      <c r="AR374" s="314"/>
      <c r="AS374" s="314"/>
      <c r="AT374" s="314"/>
      <c r="AU374" s="314"/>
      <c r="AV374" s="314"/>
      <c r="AW374" s="314"/>
      <c r="AX374" s="314"/>
      <c r="AY374" s="314"/>
      <c r="AZ374" s="314"/>
      <c r="BA374" s="314"/>
      <c r="BB374" s="314"/>
      <c r="BC374" s="314"/>
      <c r="BD374" s="314"/>
      <c r="BE374" s="314"/>
      <c r="BF374" s="314"/>
      <c r="BG374" s="314"/>
      <c r="BH374" s="314"/>
      <c r="BI374" s="414"/>
      <c r="BJ374" s="7"/>
      <c r="BK374" s="7"/>
      <c r="BL374" s="7"/>
      <c r="BM374" s="7"/>
      <c r="BN374" s="7"/>
      <c r="BO374" s="7"/>
      <c r="BP374" s="7"/>
      <c r="BQ374" s="7"/>
      <c r="BR374" s="7"/>
      <c r="BS374" s="7"/>
      <c r="BT374" s="115"/>
      <c r="BU374" s="137"/>
      <c r="BV374" s="137"/>
      <c r="BW374" s="137"/>
      <c r="BX374" s="137"/>
      <c r="BY374" s="137"/>
      <c r="BZ374" s="137"/>
      <c r="CA374" s="137"/>
      <c r="CB374" s="137"/>
      <c r="CC374" s="137"/>
      <c r="CD374" s="137"/>
      <c r="CE374" s="137"/>
      <c r="CF374" s="218"/>
      <c r="CG374" s="226"/>
      <c r="CH374" s="226"/>
      <c r="CI374" s="226"/>
      <c r="CJ374" s="226"/>
      <c r="CK374" s="226"/>
      <c r="CL374" s="226"/>
      <c r="CM374" s="226"/>
      <c r="CN374" s="226"/>
      <c r="CO374" s="226"/>
      <c r="CP374" s="226"/>
      <c r="CQ374" s="226"/>
      <c r="CR374" s="226"/>
      <c r="CS374" s="226"/>
      <c r="CT374" s="226"/>
      <c r="CU374" s="226"/>
      <c r="CV374" s="314"/>
      <c r="CW374" s="318"/>
      <c r="CX374" s="323"/>
      <c r="CY374" s="314"/>
      <c r="CZ374" s="314"/>
      <c r="DA374" s="314"/>
      <c r="DB374" s="314"/>
      <c r="DC374" s="314"/>
      <c r="DD374" s="314"/>
      <c r="DE374" s="314"/>
      <c r="DF374" s="314"/>
      <c r="DG374" s="314"/>
      <c r="DH374" s="314"/>
      <c r="DI374" s="314"/>
      <c r="DJ374" s="314"/>
      <c r="DK374" s="314"/>
      <c r="DL374" s="314"/>
      <c r="DM374" s="314"/>
      <c r="DN374" s="314"/>
      <c r="DO374" s="314"/>
      <c r="DP374" s="314"/>
      <c r="DQ374" s="314"/>
      <c r="DR374" s="314"/>
      <c r="DS374" s="314"/>
      <c r="DT374" s="314"/>
      <c r="DU374" s="314"/>
      <c r="DV374" s="314"/>
      <c r="DW374" s="414"/>
      <c r="DX374" s="7"/>
      <c r="DY374" s="7"/>
      <c r="DZ374" s="7"/>
      <c r="EA374" s="7"/>
      <c r="EB374" s="7"/>
      <c r="EC374" s="7"/>
      <c r="ED374" s="14"/>
    </row>
    <row r="375" spans="1:134" s="20" customFormat="1" ht="18.75" customHeight="1">
      <c r="A375" s="7"/>
      <c r="B375" s="7"/>
      <c r="C375" s="7"/>
      <c r="D375" s="7"/>
      <c r="E375" s="7"/>
      <c r="F375" s="115"/>
      <c r="G375" s="137"/>
      <c r="H375" s="137"/>
      <c r="I375" s="137"/>
      <c r="J375" s="137"/>
      <c r="K375" s="137"/>
      <c r="L375" s="137"/>
      <c r="M375" s="137"/>
      <c r="N375" s="137"/>
      <c r="O375" s="137"/>
      <c r="P375" s="137"/>
      <c r="Q375" s="137"/>
      <c r="R375" s="217" t="s">
        <v>266</v>
      </c>
      <c r="S375" s="225"/>
      <c r="T375" s="225"/>
      <c r="U375" s="225"/>
      <c r="V375" s="225"/>
      <c r="W375" s="225"/>
      <c r="X375" s="225"/>
      <c r="Y375" s="225"/>
      <c r="Z375" s="225"/>
      <c r="AA375" s="225"/>
      <c r="AB375" s="225"/>
      <c r="AC375" s="225"/>
      <c r="AD375" s="225"/>
      <c r="AE375" s="225"/>
      <c r="AF375" s="225"/>
      <c r="AG375" s="225"/>
      <c r="AH375" s="313"/>
      <c r="AI375" s="317"/>
      <c r="AJ375" s="322"/>
      <c r="AK375" s="313"/>
      <c r="AL375" s="313"/>
      <c r="AM375" s="313"/>
      <c r="AN375" s="313"/>
      <c r="AO375" s="313"/>
      <c r="AP375" s="313"/>
      <c r="AQ375" s="313"/>
      <c r="AR375" s="313"/>
      <c r="AS375" s="313"/>
      <c r="AT375" s="313"/>
      <c r="AU375" s="313"/>
      <c r="AV375" s="313"/>
      <c r="AW375" s="313"/>
      <c r="AX375" s="313"/>
      <c r="AY375" s="313"/>
      <c r="AZ375" s="313"/>
      <c r="BA375" s="313"/>
      <c r="BB375" s="313"/>
      <c r="BC375" s="313"/>
      <c r="BD375" s="313"/>
      <c r="BE375" s="313"/>
      <c r="BF375" s="313"/>
      <c r="BG375" s="313"/>
      <c r="BH375" s="313"/>
      <c r="BI375" s="413"/>
      <c r="BJ375" s="7"/>
      <c r="BK375" s="7"/>
      <c r="BL375" s="7"/>
      <c r="BM375" s="7"/>
      <c r="BN375" s="7"/>
      <c r="BO375" s="7"/>
      <c r="BP375" s="7"/>
      <c r="BQ375" s="7"/>
      <c r="BR375" s="7"/>
      <c r="BS375" s="7"/>
      <c r="BT375" s="115"/>
      <c r="BU375" s="137"/>
      <c r="BV375" s="137"/>
      <c r="BW375" s="137"/>
      <c r="BX375" s="137"/>
      <c r="BY375" s="137"/>
      <c r="BZ375" s="137"/>
      <c r="CA375" s="137"/>
      <c r="CB375" s="137"/>
      <c r="CC375" s="137"/>
      <c r="CD375" s="137"/>
      <c r="CE375" s="137"/>
      <c r="CF375" s="217" t="s">
        <v>266</v>
      </c>
      <c r="CG375" s="225"/>
      <c r="CH375" s="225"/>
      <c r="CI375" s="225"/>
      <c r="CJ375" s="225"/>
      <c r="CK375" s="225"/>
      <c r="CL375" s="225"/>
      <c r="CM375" s="225"/>
      <c r="CN375" s="225"/>
      <c r="CO375" s="225"/>
      <c r="CP375" s="225"/>
      <c r="CQ375" s="225"/>
      <c r="CR375" s="225"/>
      <c r="CS375" s="225"/>
      <c r="CT375" s="225"/>
      <c r="CU375" s="225"/>
      <c r="CV375" s="313"/>
      <c r="CW375" s="317"/>
      <c r="CX375" s="322" t="s">
        <v>143</v>
      </c>
      <c r="CY375" s="313"/>
      <c r="CZ375" s="313"/>
      <c r="DA375" s="313"/>
      <c r="DB375" s="313"/>
      <c r="DC375" s="313"/>
      <c r="DD375" s="313"/>
      <c r="DE375" s="313"/>
      <c r="DF375" s="313"/>
      <c r="DG375" s="313"/>
      <c r="DH375" s="313"/>
      <c r="DI375" s="313"/>
      <c r="DJ375" s="313"/>
      <c r="DK375" s="313"/>
      <c r="DL375" s="313"/>
      <c r="DM375" s="313"/>
      <c r="DN375" s="313"/>
      <c r="DO375" s="313"/>
      <c r="DP375" s="313"/>
      <c r="DQ375" s="313"/>
      <c r="DR375" s="313"/>
      <c r="DS375" s="313"/>
      <c r="DT375" s="313"/>
      <c r="DU375" s="313"/>
      <c r="DV375" s="313"/>
      <c r="DW375" s="413"/>
      <c r="DX375" s="7"/>
      <c r="DY375" s="7"/>
      <c r="DZ375" s="7"/>
      <c r="EA375" s="7"/>
      <c r="EB375" s="7"/>
      <c r="EC375" s="7"/>
      <c r="ED375" s="14"/>
    </row>
    <row r="376" spans="1:134" s="20" customFormat="1" ht="18.75" customHeight="1">
      <c r="A376" s="7"/>
      <c r="B376" s="7"/>
      <c r="C376" s="7"/>
      <c r="D376" s="7"/>
      <c r="E376" s="7"/>
      <c r="F376" s="115"/>
      <c r="G376" s="137"/>
      <c r="H376" s="137"/>
      <c r="I376" s="137"/>
      <c r="J376" s="137"/>
      <c r="K376" s="137"/>
      <c r="L376" s="137"/>
      <c r="M376" s="137"/>
      <c r="N376" s="137"/>
      <c r="O376" s="137"/>
      <c r="P376" s="137"/>
      <c r="Q376" s="137"/>
      <c r="R376" s="218"/>
      <c r="S376" s="226"/>
      <c r="T376" s="226"/>
      <c r="U376" s="226"/>
      <c r="V376" s="226"/>
      <c r="W376" s="226"/>
      <c r="X376" s="226"/>
      <c r="Y376" s="226"/>
      <c r="Z376" s="226"/>
      <c r="AA376" s="226"/>
      <c r="AB376" s="226"/>
      <c r="AC376" s="226"/>
      <c r="AD376" s="226"/>
      <c r="AE376" s="226"/>
      <c r="AF376" s="226"/>
      <c r="AG376" s="226"/>
      <c r="AH376" s="314"/>
      <c r="AI376" s="318"/>
      <c r="AJ376" s="323"/>
      <c r="AK376" s="314"/>
      <c r="AL376" s="314"/>
      <c r="AM376" s="314"/>
      <c r="AN376" s="314"/>
      <c r="AO376" s="314"/>
      <c r="AP376" s="314"/>
      <c r="AQ376" s="314"/>
      <c r="AR376" s="314"/>
      <c r="AS376" s="314"/>
      <c r="AT376" s="314"/>
      <c r="AU376" s="314"/>
      <c r="AV376" s="314"/>
      <c r="AW376" s="314"/>
      <c r="AX376" s="314"/>
      <c r="AY376" s="314"/>
      <c r="AZ376" s="314"/>
      <c r="BA376" s="314"/>
      <c r="BB376" s="314"/>
      <c r="BC376" s="314"/>
      <c r="BD376" s="314"/>
      <c r="BE376" s="314"/>
      <c r="BF376" s="314"/>
      <c r="BG376" s="314"/>
      <c r="BH376" s="314"/>
      <c r="BI376" s="414"/>
      <c r="BJ376" s="7"/>
      <c r="BK376" s="7"/>
      <c r="BL376" s="7"/>
      <c r="BM376" s="7"/>
      <c r="BN376" s="7"/>
      <c r="BO376" s="7"/>
      <c r="BP376" s="7"/>
      <c r="BQ376" s="7"/>
      <c r="BR376" s="7"/>
      <c r="BS376" s="7"/>
      <c r="BT376" s="115"/>
      <c r="BU376" s="137"/>
      <c r="BV376" s="137"/>
      <c r="BW376" s="137"/>
      <c r="BX376" s="137"/>
      <c r="BY376" s="137"/>
      <c r="BZ376" s="137"/>
      <c r="CA376" s="137"/>
      <c r="CB376" s="137"/>
      <c r="CC376" s="137"/>
      <c r="CD376" s="137"/>
      <c r="CE376" s="137"/>
      <c r="CF376" s="218"/>
      <c r="CG376" s="226"/>
      <c r="CH376" s="226"/>
      <c r="CI376" s="226"/>
      <c r="CJ376" s="226"/>
      <c r="CK376" s="226"/>
      <c r="CL376" s="226"/>
      <c r="CM376" s="226"/>
      <c r="CN376" s="226"/>
      <c r="CO376" s="226"/>
      <c r="CP376" s="226"/>
      <c r="CQ376" s="226"/>
      <c r="CR376" s="226"/>
      <c r="CS376" s="226"/>
      <c r="CT376" s="226"/>
      <c r="CU376" s="226"/>
      <c r="CV376" s="314"/>
      <c r="CW376" s="318"/>
      <c r="CX376" s="323"/>
      <c r="CY376" s="314"/>
      <c r="CZ376" s="314"/>
      <c r="DA376" s="314"/>
      <c r="DB376" s="314"/>
      <c r="DC376" s="314"/>
      <c r="DD376" s="314"/>
      <c r="DE376" s="314"/>
      <c r="DF376" s="314"/>
      <c r="DG376" s="314"/>
      <c r="DH376" s="314"/>
      <c r="DI376" s="314"/>
      <c r="DJ376" s="314"/>
      <c r="DK376" s="314"/>
      <c r="DL376" s="314"/>
      <c r="DM376" s="314"/>
      <c r="DN376" s="314"/>
      <c r="DO376" s="314"/>
      <c r="DP376" s="314"/>
      <c r="DQ376" s="314"/>
      <c r="DR376" s="314"/>
      <c r="DS376" s="314"/>
      <c r="DT376" s="314"/>
      <c r="DU376" s="314"/>
      <c r="DV376" s="314"/>
      <c r="DW376" s="414"/>
      <c r="DX376" s="7"/>
      <c r="DY376" s="7"/>
      <c r="DZ376" s="7"/>
      <c r="EA376" s="7"/>
      <c r="EB376" s="7"/>
      <c r="EC376" s="7"/>
      <c r="ED376" s="14"/>
    </row>
    <row r="377" spans="1:134" s="20" customFormat="1" ht="20.5" customHeight="1">
      <c r="A377" s="7"/>
      <c r="B377" s="7"/>
      <c r="C377" s="7"/>
      <c r="D377" s="7"/>
      <c r="E377" s="7"/>
      <c r="F377" s="115" t="s">
        <v>424</v>
      </c>
      <c r="G377" s="137"/>
      <c r="H377" s="137"/>
      <c r="I377" s="137"/>
      <c r="J377" s="137"/>
      <c r="K377" s="137"/>
      <c r="L377" s="137"/>
      <c r="M377" s="137"/>
      <c r="N377" s="137"/>
      <c r="O377" s="137"/>
      <c r="P377" s="137"/>
      <c r="Q377" s="137"/>
      <c r="R377" s="217" t="s">
        <v>127</v>
      </c>
      <c r="S377" s="225"/>
      <c r="T377" s="225"/>
      <c r="U377" s="225"/>
      <c r="V377" s="225"/>
      <c r="W377" s="225"/>
      <c r="X377" s="225"/>
      <c r="Y377" s="225"/>
      <c r="Z377" s="225"/>
      <c r="AA377" s="225"/>
      <c r="AB377" s="225"/>
      <c r="AC377" s="225"/>
      <c r="AD377" s="225"/>
      <c r="AE377" s="225"/>
      <c r="AF377" s="225"/>
      <c r="AG377" s="225"/>
      <c r="AH377" s="313"/>
      <c r="AI377" s="317"/>
      <c r="AJ377" s="322"/>
      <c r="AK377" s="313"/>
      <c r="AL377" s="313"/>
      <c r="AM377" s="313"/>
      <c r="AN377" s="313"/>
      <c r="AO377" s="313"/>
      <c r="AP377" s="313"/>
      <c r="AQ377" s="313"/>
      <c r="AR377" s="313"/>
      <c r="AS377" s="313"/>
      <c r="AT377" s="313"/>
      <c r="AU377" s="313"/>
      <c r="AV377" s="313"/>
      <c r="AW377" s="313"/>
      <c r="AX377" s="313"/>
      <c r="AY377" s="313"/>
      <c r="AZ377" s="313"/>
      <c r="BA377" s="313"/>
      <c r="BB377" s="313"/>
      <c r="BC377" s="313"/>
      <c r="BD377" s="313"/>
      <c r="BE377" s="313"/>
      <c r="BF377" s="313"/>
      <c r="BG377" s="313"/>
      <c r="BH377" s="313"/>
      <c r="BI377" s="413"/>
      <c r="BJ377" s="7"/>
      <c r="BK377" s="7"/>
      <c r="BL377" s="7"/>
      <c r="BM377" s="7"/>
      <c r="BN377" s="7"/>
      <c r="BO377" s="7"/>
      <c r="BP377" s="7"/>
      <c r="BQ377" s="7"/>
      <c r="BR377" s="7"/>
      <c r="BS377" s="7"/>
      <c r="BT377" s="115" t="s">
        <v>424</v>
      </c>
      <c r="BU377" s="137"/>
      <c r="BV377" s="137"/>
      <c r="BW377" s="137"/>
      <c r="BX377" s="137"/>
      <c r="BY377" s="137"/>
      <c r="BZ377" s="137"/>
      <c r="CA377" s="137"/>
      <c r="CB377" s="137"/>
      <c r="CC377" s="137"/>
      <c r="CD377" s="137"/>
      <c r="CE377" s="137"/>
      <c r="CF377" s="217" t="s">
        <v>127</v>
      </c>
      <c r="CG377" s="225"/>
      <c r="CH377" s="225"/>
      <c r="CI377" s="225"/>
      <c r="CJ377" s="225"/>
      <c r="CK377" s="225"/>
      <c r="CL377" s="225"/>
      <c r="CM377" s="225"/>
      <c r="CN377" s="225"/>
      <c r="CO377" s="225"/>
      <c r="CP377" s="225"/>
      <c r="CQ377" s="225"/>
      <c r="CR377" s="225"/>
      <c r="CS377" s="225"/>
      <c r="CT377" s="225"/>
      <c r="CU377" s="225"/>
      <c r="CV377" s="313"/>
      <c r="CW377" s="317"/>
      <c r="CX377" s="543" t="s">
        <v>432</v>
      </c>
      <c r="CY377" s="547"/>
      <c r="CZ377" s="547"/>
      <c r="DA377" s="547"/>
      <c r="DB377" s="547"/>
      <c r="DC377" s="547"/>
      <c r="DD377" s="547"/>
      <c r="DE377" s="547"/>
      <c r="DF377" s="547"/>
      <c r="DG377" s="547"/>
      <c r="DH377" s="547"/>
      <c r="DI377" s="547"/>
      <c r="DJ377" s="547"/>
      <c r="DK377" s="547"/>
      <c r="DL377" s="547"/>
      <c r="DM377" s="547"/>
      <c r="DN377" s="547"/>
      <c r="DO377" s="547"/>
      <c r="DP377" s="547"/>
      <c r="DQ377" s="547"/>
      <c r="DR377" s="547"/>
      <c r="DS377" s="547"/>
      <c r="DT377" s="547"/>
      <c r="DU377" s="547"/>
      <c r="DV377" s="547"/>
      <c r="DW377" s="564"/>
      <c r="DX377" s="7"/>
      <c r="DY377" s="7"/>
      <c r="DZ377" s="7"/>
      <c r="EA377" s="7"/>
      <c r="EB377" s="7"/>
      <c r="EC377" s="7"/>
      <c r="ED377" s="14"/>
    </row>
    <row r="378" spans="1:134" s="20" customFormat="1" ht="20.5" customHeight="1">
      <c r="A378" s="7"/>
      <c r="B378" s="7"/>
      <c r="C378" s="7"/>
      <c r="D378" s="7"/>
      <c r="E378" s="7"/>
      <c r="F378" s="115"/>
      <c r="G378" s="137"/>
      <c r="H378" s="137"/>
      <c r="I378" s="137"/>
      <c r="J378" s="137"/>
      <c r="K378" s="137"/>
      <c r="L378" s="137"/>
      <c r="M378" s="137"/>
      <c r="N378" s="137"/>
      <c r="O378" s="137"/>
      <c r="P378" s="137"/>
      <c r="Q378" s="137"/>
      <c r="R378" s="218"/>
      <c r="S378" s="226"/>
      <c r="T378" s="226"/>
      <c r="U378" s="226"/>
      <c r="V378" s="226"/>
      <c r="W378" s="226"/>
      <c r="X378" s="226"/>
      <c r="Y378" s="226"/>
      <c r="Z378" s="226"/>
      <c r="AA378" s="226"/>
      <c r="AB378" s="226"/>
      <c r="AC378" s="226"/>
      <c r="AD378" s="226"/>
      <c r="AE378" s="226"/>
      <c r="AF378" s="226"/>
      <c r="AG378" s="226"/>
      <c r="AH378" s="314"/>
      <c r="AI378" s="318"/>
      <c r="AJ378" s="323"/>
      <c r="AK378" s="314"/>
      <c r="AL378" s="314"/>
      <c r="AM378" s="314"/>
      <c r="AN378" s="314"/>
      <c r="AO378" s="314"/>
      <c r="AP378" s="314"/>
      <c r="AQ378" s="314"/>
      <c r="AR378" s="314"/>
      <c r="AS378" s="314"/>
      <c r="AT378" s="314"/>
      <c r="AU378" s="314"/>
      <c r="AV378" s="314"/>
      <c r="AW378" s="314"/>
      <c r="AX378" s="314"/>
      <c r="AY378" s="314"/>
      <c r="AZ378" s="314"/>
      <c r="BA378" s="314"/>
      <c r="BB378" s="314"/>
      <c r="BC378" s="314"/>
      <c r="BD378" s="314"/>
      <c r="BE378" s="314"/>
      <c r="BF378" s="314"/>
      <c r="BG378" s="314"/>
      <c r="BH378" s="314"/>
      <c r="BI378" s="414"/>
      <c r="BJ378" s="7"/>
      <c r="BK378" s="7"/>
      <c r="BL378" s="7"/>
      <c r="BM378" s="7"/>
      <c r="BN378" s="7"/>
      <c r="BO378" s="7"/>
      <c r="BP378" s="7"/>
      <c r="BQ378" s="7"/>
      <c r="BR378" s="7"/>
      <c r="BS378" s="7"/>
      <c r="BT378" s="115"/>
      <c r="BU378" s="137"/>
      <c r="BV378" s="137"/>
      <c r="BW378" s="137"/>
      <c r="BX378" s="137"/>
      <c r="BY378" s="137"/>
      <c r="BZ378" s="137"/>
      <c r="CA378" s="137"/>
      <c r="CB378" s="137"/>
      <c r="CC378" s="137"/>
      <c r="CD378" s="137"/>
      <c r="CE378" s="137"/>
      <c r="CF378" s="218"/>
      <c r="CG378" s="226"/>
      <c r="CH378" s="226"/>
      <c r="CI378" s="226"/>
      <c r="CJ378" s="226"/>
      <c r="CK378" s="226"/>
      <c r="CL378" s="226"/>
      <c r="CM378" s="226"/>
      <c r="CN378" s="226"/>
      <c r="CO378" s="226"/>
      <c r="CP378" s="226"/>
      <c r="CQ378" s="226"/>
      <c r="CR378" s="226"/>
      <c r="CS378" s="226"/>
      <c r="CT378" s="226"/>
      <c r="CU378" s="226"/>
      <c r="CV378" s="314"/>
      <c r="CW378" s="318"/>
      <c r="CX378" s="544"/>
      <c r="CY378" s="548"/>
      <c r="CZ378" s="548"/>
      <c r="DA378" s="548"/>
      <c r="DB378" s="548"/>
      <c r="DC378" s="548"/>
      <c r="DD378" s="548"/>
      <c r="DE378" s="548"/>
      <c r="DF378" s="548"/>
      <c r="DG378" s="548"/>
      <c r="DH378" s="548"/>
      <c r="DI378" s="548"/>
      <c r="DJ378" s="548"/>
      <c r="DK378" s="548"/>
      <c r="DL378" s="548"/>
      <c r="DM378" s="548"/>
      <c r="DN378" s="548"/>
      <c r="DO378" s="548"/>
      <c r="DP378" s="548"/>
      <c r="DQ378" s="548"/>
      <c r="DR378" s="548"/>
      <c r="DS378" s="548"/>
      <c r="DT378" s="548"/>
      <c r="DU378" s="548"/>
      <c r="DV378" s="548"/>
      <c r="DW378" s="565"/>
      <c r="DX378" s="7"/>
      <c r="DY378" s="7"/>
      <c r="DZ378" s="7"/>
      <c r="EA378" s="7"/>
      <c r="EB378" s="7"/>
      <c r="EC378" s="7"/>
      <c r="ED378" s="14"/>
    </row>
    <row r="379" spans="1:134" s="20" customFormat="1" ht="18.5" customHeight="1">
      <c r="A379" s="7"/>
      <c r="B379" s="7"/>
      <c r="C379" s="7"/>
      <c r="D379" s="7"/>
      <c r="E379" s="7"/>
      <c r="F379" s="115"/>
      <c r="G379" s="137"/>
      <c r="H379" s="137"/>
      <c r="I379" s="137"/>
      <c r="J379" s="137"/>
      <c r="K379" s="137"/>
      <c r="L379" s="137"/>
      <c r="M379" s="137"/>
      <c r="N379" s="137"/>
      <c r="O379" s="137"/>
      <c r="P379" s="137"/>
      <c r="Q379" s="137"/>
      <c r="R379" s="217" t="s">
        <v>193</v>
      </c>
      <c r="S379" s="225"/>
      <c r="T379" s="225"/>
      <c r="U379" s="225"/>
      <c r="V379" s="225"/>
      <c r="W379" s="225"/>
      <c r="X379" s="225"/>
      <c r="Y379" s="225"/>
      <c r="Z379" s="225"/>
      <c r="AA379" s="225"/>
      <c r="AB379" s="225"/>
      <c r="AC379" s="225"/>
      <c r="AD379" s="225"/>
      <c r="AE379" s="225"/>
      <c r="AF379" s="225"/>
      <c r="AG379" s="225"/>
      <c r="AH379" s="313"/>
      <c r="AI379" s="317"/>
      <c r="AJ379" s="322"/>
      <c r="AK379" s="313"/>
      <c r="AL379" s="313"/>
      <c r="AM379" s="313"/>
      <c r="AN379" s="313"/>
      <c r="AO379" s="313"/>
      <c r="AP379" s="313"/>
      <c r="AQ379" s="313"/>
      <c r="AR379" s="313"/>
      <c r="AS379" s="313"/>
      <c r="AT379" s="313"/>
      <c r="AU379" s="313"/>
      <c r="AV379" s="313"/>
      <c r="AW379" s="313"/>
      <c r="AX379" s="313"/>
      <c r="AY379" s="313"/>
      <c r="AZ379" s="313"/>
      <c r="BA379" s="313"/>
      <c r="BB379" s="313"/>
      <c r="BC379" s="313"/>
      <c r="BD379" s="313"/>
      <c r="BE379" s="313"/>
      <c r="BF379" s="313"/>
      <c r="BG379" s="313"/>
      <c r="BH379" s="313"/>
      <c r="BI379" s="413"/>
      <c r="BJ379" s="7"/>
      <c r="BK379" s="7"/>
      <c r="BL379" s="7"/>
      <c r="BM379" s="7"/>
      <c r="BN379" s="7"/>
      <c r="BO379" s="7"/>
      <c r="BP379" s="7"/>
      <c r="BQ379" s="7"/>
      <c r="BR379" s="7"/>
      <c r="BS379" s="7"/>
      <c r="BT379" s="115"/>
      <c r="BU379" s="137"/>
      <c r="BV379" s="137"/>
      <c r="BW379" s="137"/>
      <c r="BX379" s="137"/>
      <c r="BY379" s="137"/>
      <c r="BZ379" s="137"/>
      <c r="CA379" s="137"/>
      <c r="CB379" s="137"/>
      <c r="CC379" s="137"/>
      <c r="CD379" s="137"/>
      <c r="CE379" s="137"/>
      <c r="CF379" s="217" t="s">
        <v>193</v>
      </c>
      <c r="CG379" s="225"/>
      <c r="CH379" s="225"/>
      <c r="CI379" s="225"/>
      <c r="CJ379" s="225"/>
      <c r="CK379" s="225"/>
      <c r="CL379" s="225"/>
      <c r="CM379" s="225"/>
      <c r="CN379" s="225"/>
      <c r="CO379" s="225"/>
      <c r="CP379" s="225"/>
      <c r="CQ379" s="225"/>
      <c r="CR379" s="225"/>
      <c r="CS379" s="225"/>
      <c r="CT379" s="225"/>
      <c r="CU379" s="225"/>
      <c r="CV379" s="313"/>
      <c r="CW379" s="317"/>
      <c r="CX379" s="322" t="s">
        <v>467</v>
      </c>
      <c r="CY379" s="313"/>
      <c r="CZ379" s="313"/>
      <c r="DA379" s="313"/>
      <c r="DB379" s="313"/>
      <c r="DC379" s="313"/>
      <c r="DD379" s="313"/>
      <c r="DE379" s="313"/>
      <c r="DF379" s="313"/>
      <c r="DG379" s="313"/>
      <c r="DH379" s="313"/>
      <c r="DI379" s="313"/>
      <c r="DJ379" s="313"/>
      <c r="DK379" s="313"/>
      <c r="DL379" s="313"/>
      <c r="DM379" s="313"/>
      <c r="DN379" s="313"/>
      <c r="DO379" s="313"/>
      <c r="DP379" s="313"/>
      <c r="DQ379" s="313"/>
      <c r="DR379" s="313"/>
      <c r="DS379" s="313"/>
      <c r="DT379" s="313"/>
      <c r="DU379" s="313"/>
      <c r="DV379" s="313"/>
      <c r="DW379" s="413"/>
      <c r="DX379" s="7"/>
      <c r="DY379" s="7"/>
      <c r="DZ379" s="7"/>
      <c r="EA379" s="7"/>
      <c r="EB379" s="7"/>
      <c r="EC379" s="7"/>
      <c r="ED379" s="14"/>
    </row>
    <row r="380" spans="1:134" s="20" customFormat="1" ht="18.75" customHeight="1">
      <c r="A380" s="7"/>
      <c r="B380" s="7"/>
      <c r="C380" s="7"/>
      <c r="D380" s="7"/>
      <c r="E380" s="7"/>
      <c r="F380" s="115"/>
      <c r="G380" s="137"/>
      <c r="H380" s="137"/>
      <c r="I380" s="137"/>
      <c r="J380" s="137"/>
      <c r="K380" s="137"/>
      <c r="L380" s="137"/>
      <c r="M380" s="137"/>
      <c r="N380" s="137"/>
      <c r="O380" s="137"/>
      <c r="P380" s="137"/>
      <c r="Q380" s="137"/>
      <c r="R380" s="218"/>
      <c r="S380" s="226"/>
      <c r="T380" s="226"/>
      <c r="U380" s="226"/>
      <c r="V380" s="226"/>
      <c r="W380" s="226"/>
      <c r="X380" s="226"/>
      <c r="Y380" s="226"/>
      <c r="Z380" s="226"/>
      <c r="AA380" s="226"/>
      <c r="AB380" s="226"/>
      <c r="AC380" s="226"/>
      <c r="AD380" s="226"/>
      <c r="AE380" s="226"/>
      <c r="AF380" s="226"/>
      <c r="AG380" s="226"/>
      <c r="AH380" s="314"/>
      <c r="AI380" s="318"/>
      <c r="AJ380" s="323"/>
      <c r="AK380" s="314"/>
      <c r="AL380" s="314"/>
      <c r="AM380" s="314"/>
      <c r="AN380" s="314"/>
      <c r="AO380" s="314"/>
      <c r="AP380" s="314"/>
      <c r="AQ380" s="314"/>
      <c r="AR380" s="314"/>
      <c r="AS380" s="314"/>
      <c r="AT380" s="314"/>
      <c r="AU380" s="314"/>
      <c r="AV380" s="314"/>
      <c r="AW380" s="314"/>
      <c r="AX380" s="314"/>
      <c r="AY380" s="314"/>
      <c r="AZ380" s="314"/>
      <c r="BA380" s="314"/>
      <c r="BB380" s="314"/>
      <c r="BC380" s="314"/>
      <c r="BD380" s="314"/>
      <c r="BE380" s="314"/>
      <c r="BF380" s="314"/>
      <c r="BG380" s="314"/>
      <c r="BH380" s="314"/>
      <c r="BI380" s="414"/>
      <c r="BJ380" s="7"/>
      <c r="BK380" s="7"/>
      <c r="BL380" s="7"/>
      <c r="BM380" s="7"/>
      <c r="BN380" s="7"/>
      <c r="BO380" s="7"/>
      <c r="BP380" s="7"/>
      <c r="BQ380" s="7"/>
      <c r="BR380" s="7"/>
      <c r="BS380" s="7"/>
      <c r="BT380" s="115"/>
      <c r="BU380" s="137"/>
      <c r="BV380" s="137"/>
      <c r="BW380" s="137"/>
      <c r="BX380" s="137"/>
      <c r="BY380" s="137"/>
      <c r="BZ380" s="137"/>
      <c r="CA380" s="137"/>
      <c r="CB380" s="137"/>
      <c r="CC380" s="137"/>
      <c r="CD380" s="137"/>
      <c r="CE380" s="137"/>
      <c r="CF380" s="218"/>
      <c r="CG380" s="226"/>
      <c r="CH380" s="226"/>
      <c r="CI380" s="226"/>
      <c r="CJ380" s="226"/>
      <c r="CK380" s="226"/>
      <c r="CL380" s="226"/>
      <c r="CM380" s="226"/>
      <c r="CN380" s="226"/>
      <c r="CO380" s="226"/>
      <c r="CP380" s="226"/>
      <c r="CQ380" s="226"/>
      <c r="CR380" s="226"/>
      <c r="CS380" s="226"/>
      <c r="CT380" s="226"/>
      <c r="CU380" s="226"/>
      <c r="CV380" s="314"/>
      <c r="CW380" s="318"/>
      <c r="CX380" s="323"/>
      <c r="CY380" s="314"/>
      <c r="CZ380" s="314"/>
      <c r="DA380" s="314"/>
      <c r="DB380" s="314"/>
      <c r="DC380" s="314"/>
      <c r="DD380" s="314"/>
      <c r="DE380" s="314"/>
      <c r="DF380" s="314"/>
      <c r="DG380" s="314"/>
      <c r="DH380" s="314"/>
      <c r="DI380" s="314"/>
      <c r="DJ380" s="314"/>
      <c r="DK380" s="314"/>
      <c r="DL380" s="314"/>
      <c r="DM380" s="314"/>
      <c r="DN380" s="314"/>
      <c r="DO380" s="314"/>
      <c r="DP380" s="314"/>
      <c r="DQ380" s="314"/>
      <c r="DR380" s="314"/>
      <c r="DS380" s="314"/>
      <c r="DT380" s="314"/>
      <c r="DU380" s="314"/>
      <c r="DV380" s="314"/>
      <c r="DW380" s="414"/>
      <c r="DX380" s="7"/>
      <c r="DY380" s="7"/>
      <c r="DZ380" s="7"/>
      <c r="EA380" s="7"/>
      <c r="EB380" s="7"/>
      <c r="EC380" s="7"/>
      <c r="ED380" s="14"/>
    </row>
    <row r="381" spans="1:134" s="20" customFormat="1" ht="18.75" customHeight="1">
      <c r="A381" s="7"/>
      <c r="B381" s="7"/>
      <c r="C381" s="7"/>
      <c r="D381" s="7"/>
      <c r="E381" s="7"/>
      <c r="F381" s="115"/>
      <c r="G381" s="137"/>
      <c r="H381" s="137"/>
      <c r="I381" s="137"/>
      <c r="J381" s="137"/>
      <c r="K381" s="137"/>
      <c r="L381" s="137"/>
      <c r="M381" s="137"/>
      <c r="N381" s="137"/>
      <c r="O381" s="137"/>
      <c r="P381" s="137"/>
      <c r="Q381" s="137"/>
      <c r="R381" s="217" t="s">
        <v>89</v>
      </c>
      <c r="S381" s="225"/>
      <c r="T381" s="225"/>
      <c r="U381" s="225"/>
      <c r="V381" s="225"/>
      <c r="W381" s="225"/>
      <c r="X381" s="225"/>
      <c r="Y381" s="225"/>
      <c r="Z381" s="225"/>
      <c r="AA381" s="225"/>
      <c r="AB381" s="225"/>
      <c r="AC381" s="225"/>
      <c r="AD381" s="225"/>
      <c r="AE381" s="225"/>
      <c r="AF381" s="225"/>
      <c r="AG381" s="225"/>
      <c r="AH381" s="225"/>
      <c r="AI381" s="319"/>
      <c r="AJ381" s="324"/>
      <c r="AK381" s="339"/>
      <c r="AL381" s="339"/>
      <c r="AM381" s="339"/>
      <c r="AN381" s="339"/>
      <c r="AO381" s="339"/>
      <c r="AP381" s="339"/>
      <c r="AQ381" s="339"/>
      <c r="AR381" s="339"/>
      <c r="AS381" s="339"/>
      <c r="AT381" s="339"/>
      <c r="AU381" s="339"/>
      <c r="AV381" s="339"/>
      <c r="AW381" s="339"/>
      <c r="AX381" s="339"/>
      <c r="AY381" s="339"/>
      <c r="AZ381" s="339"/>
      <c r="BA381" s="339"/>
      <c r="BB381" s="339"/>
      <c r="BC381" s="339"/>
      <c r="BD381" s="339"/>
      <c r="BE381" s="339"/>
      <c r="BF381" s="339"/>
      <c r="BG381" s="339"/>
      <c r="BH381" s="339"/>
      <c r="BI381" s="415"/>
      <c r="BJ381" s="7"/>
      <c r="BK381" s="7"/>
      <c r="BL381" s="7"/>
      <c r="BM381" s="7"/>
      <c r="BN381" s="7"/>
      <c r="BO381" s="7"/>
      <c r="BP381" s="7"/>
      <c r="BQ381" s="7"/>
      <c r="BR381" s="7"/>
      <c r="BS381" s="7"/>
      <c r="BT381" s="115"/>
      <c r="BU381" s="137"/>
      <c r="BV381" s="137"/>
      <c r="BW381" s="137"/>
      <c r="BX381" s="137"/>
      <c r="BY381" s="137"/>
      <c r="BZ381" s="137"/>
      <c r="CA381" s="137"/>
      <c r="CB381" s="137"/>
      <c r="CC381" s="137"/>
      <c r="CD381" s="137"/>
      <c r="CE381" s="137"/>
      <c r="CF381" s="217" t="s">
        <v>89</v>
      </c>
      <c r="CG381" s="225"/>
      <c r="CH381" s="225"/>
      <c r="CI381" s="225"/>
      <c r="CJ381" s="225"/>
      <c r="CK381" s="225"/>
      <c r="CL381" s="225"/>
      <c r="CM381" s="225"/>
      <c r="CN381" s="225"/>
      <c r="CO381" s="225"/>
      <c r="CP381" s="225"/>
      <c r="CQ381" s="225"/>
      <c r="CR381" s="225"/>
      <c r="CS381" s="225"/>
      <c r="CT381" s="225"/>
      <c r="CU381" s="225"/>
      <c r="CV381" s="225"/>
      <c r="CW381" s="319"/>
      <c r="CX381" s="322" t="s">
        <v>224</v>
      </c>
      <c r="CY381" s="549"/>
      <c r="CZ381" s="549"/>
      <c r="DA381" s="549"/>
      <c r="DB381" s="549"/>
      <c r="DC381" s="549"/>
      <c r="DD381" s="549"/>
      <c r="DE381" s="549"/>
      <c r="DF381" s="549"/>
      <c r="DG381" s="549"/>
      <c r="DH381" s="549"/>
      <c r="DI381" s="549"/>
      <c r="DJ381" s="549"/>
      <c r="DK381" s="549"/>
      <c r="DL381" s="549"/>
      <c r="DM381" s="549"/>
      <c r="DN381" s="549"/>
      <c r="DO381" s="549"/>
      <c r="DP381" s="549"/>
      <c r="DQ381" s="549"/>
      <c r="DR381" s="549"/>
      <c r="DS381" s="549"/>
      <c r="DT381" s="549"/>
      <c r="DU381" s="549"/>
      <c r="DV381" s="549"/>
      <c r="DW381" s="566"/>
      <c r="DX381" s="7"/>
      <c r="DY381" s="7"/>
      <c r="DZ381" s="7"/>
      <c r="EA381" s="7"/>
      <c r="EB381" s="7"/>
      <c r="EC381" s="7"/>
      <c r="ED381" s="14"/>
    </row>
    <row r="382" spans="1:134" s="20" customFormat="1" ht="18.75" customHeight="1">
      <c r="A382" s="7"/>
      <c r="B382" s="7"/>
      <c r="C382" s="7"/>
      <c r="D382" s="7"/>
      <c r="E382" s="7"/>
      <c r="F382" s="115"/>
      <c r="G382" s="137"/>
      <c r="H382" s="137"/>
      <c r="I382" s="137"/>
      <c r="J382" s="137"/>
      <c r="K382" s="137"/>
      <c r="L382" s="137"/>
      <c r="M382" s="137"/>
      <c r="N382" s="137"/>
      <c r="O382" s="137"/>
      <c r="P382" s="137"/>
      <c r="Q382" s="137"/>
      <c r="R382" s="219"/>
      <c r="S382" s="204"/>
      <c r="T382" s="204"/>
      <c r="U382" s="204"/>
      <c r="V382" s="204"/>
      <c r="W382" s="204"/>
      <c r="X382" s="204"/>
      <c r="Y382" s="204"/>
      <c r="Z382" s="204"/>
      <c r="AA382" s="204"/>
      <c r="AB382" s="204"/>
      <c r="AC382" s="204"/>
      <c r="AD382" s="204"/>
      <c r="AE382" s="204"/>
      <c r="AF382" s="204"/>
      <c r="AG382" s="204"/>
      <c r="AH382" s="204"/>
      <c r="AI382" s="320"/>
      <c r="AJ382" s="325"/>
      <c r="AK382" s="340"/>
      <c r="AL382" s="340"/>
      <c r="AM382" s="340"/>
      <c r="AN382" s="340"/>
      <c r="AO382" s="340"/>
      <c r="AP382" s="340"/>
      <c r="AQ382" s="340"/>
      <c r="AR382" s="340"/>
      <c r="AS382" s="340"/>
      <c r="AT382" s="340"/>
      <c r="AU382" s="340"/>
      <c r="AV382" s="340"/>
      <c r="AW382" s="340"/>
      <c r="AX382" s="340"/>
      <c r="AY382" s="340"/>
      <c r="AZ382" s="340"/>
      <c r="BA382" s="340"/>
      <c r="BB382" s="340"/>
      <c r="BC382" s="340"/>
      <c r="BD382" s="340"/>
      <c r="BE382" s="340"/>
      <c r="BF382" s="340"/>
      <c r="BG382" s="340"/>
      <c r="BH382" s="340"/>
      <c r="BI382" s="416"/>
      <c r="BJ382" s="7"/>
      <c r="BK382" s="7"/>
      <c r="BL382" s="7"/>
      <c r="BM382" s="7"/>
      <c r="BN382" s="7"/>
      <c r="BO382" s="7"/>
      <c r="BP382" s="7"/>
      <c r="BQ382" s="7"/>
      <c r="BR382" s="7"/>
      <c r="BS382" s="7"/>
      <c r="BT382" s="115"/>
      <c r="BU382" s="137"/>
      <c r="BV382" s="137"/>
      <c r="BW382" s="137"/>
      <c r="BX382" s="137"/>
      <c r="BY382" s="137"/>
      <c r="BZ382" s="137"/>
      <c r="CA382" s="137"/>
      <c r="CB382" s="137"/>
      <c r="CC382" s="137"/>
      <c r="CD382" s="137"/>
      <c r="CE382" s="137"/>
      <c r="CF382" s="219"/>
      <c r="CG382" s="204"/>
      <c r="CH382" s="204"/>
      <c r="CI382" s="204"/>
      <c r="CJ382" s="204"/>
      <c r="CK382" s="204"/>
      <c r="CL382" s="204"/>
      <c r="CM382" s="204"/>
      <c r="CN382" s="204"/>
      <c r="CO382" s="204"/>
      <c r="CP382" s="204"/>
      <c r="CQ382" s="204"/>
      <c r="CR382" s="204"/>
      <c r="CS382" s="204"/>
      <c r="CT382" s="204"/>
      <c r="CU382" s="204"/>
      <c r="CV382" s="204"/>
      <c r="CW382" s="320"/>
      <c r="CX382" s="545"/>
      <c r="CY382" s="550"/>
      <c r="CZ382" s="550"/>
      <c r="DA382" s="550"/>
      <c r="DB382" s="550"/>
      <c r="DC382" s="550"/>
      <c r="DD382" s="550"/>
      <c r="DE382" s="550"/>
      <c r="DF382" s="550"/>
      <c r="DG382" s="550"/>
      <c r="DH382" s="550"/>
      <c r="DI382" s="550"/>
      <c r="DJ382" s="550"/>
      <c r="DK382" s="550"/>
      <c r="DL382" s="550"/>
      <c r="DM382" s="550"/>
      <c r="DN382" s="550"/>
      <c r="DO382" s="550"/>
      <c r="DP382" s="550"/>
      <c r="DQ382" s="550"/>
      <c r="DR382" s="550"/>
      <c r="DS382" s="550"/>
      <c r="DT382" s="550"/>
      <c r="DU382" s="550"/>
      <c r="DV382" s="550"/>
      <c r="DW382" s="567"/>
      <c r="DX382" s="7"/>
      <c r="DY382" s="7"/>
      <c r="DZ382" s="7"/>
      <c r="EA382" s="7"/>
      <c r="EB382" s="7"/>
      <c r="EC382" s="7"/>
      <c r="ED382" s="14"/>
    </row>
    <row r="383" spans="1:134" s="20" customFormat="1" ht="18.75" customHeight="1">
      <c r="A383" s="7"/>
      <c r="B383" s="7"/>
      <c r="C383" s="7"/>
      <c r="D383" s="7"/>
      <c r="E383" s="7"/>
      <c r="F383" s="116"/>
      <c r="G383" s="138"/>
      <c r="H383" s="138"/>
      <c r="I383" s="138"/>
      <c r="J383" s="138"/>
      <c r="K383" s="138"/>
      <c r="L383" s="138"/>
      <c r="M383" s="138"/>
      <c r="N383" s="138"/>
      <c r="O383" s="138"/>
      <c r="P383" s="138"/>
      <c r="Q383" s="138"/>
      <c r="R383" s="220"/>
      <c r="S383" s="227"/>
      <c r="T383" s="227"/>
      <c r="U383" s="227"/>
      <c r="V383" s="227"/>
      <c r="W383" s="227"/>
      <c r="X383" s="227"/>
      <c r="Y383" s="227"/>
      <c r="Z383" s="227"/>
      <c r="AA383" s="227"/>
      <c r="AB383" s="227"/>
      <c r="AC383" s="227"/>
      <c r="AD383" s="227"/>
      <c r="AE383" s="227"/>
      <c r="AF383" s="227"/>
      <c r="AG383" s="227"/>
      <c r="AH383" s="227"/>
      <c r="AI383" s="321"/>
      <c r="AJ383" s="326"/>
      <c r="AK383" s="341"/>
      <c r="AL383" s="341"/>
      <c r="AM383" s="341"/>
      <c r="AN383" s="341"/>
      <c r="AO383" s="341"/>
      <c r="AP383" s="341"/>
      <c r="AQ383" s="341"/>
      <c r="AR383" s="341"/>
      <c r="AS383" s="341"/>
      <c r="AT383" s="341"/>
      <c r="AU383" s="341"/>
      <c r="AV383" s="341"/>
      <c r="AW383" s="341"/>
      <c r="AX383" s="341"/>
      <c r="AY383" s="341"/>
      <c r="AZ383" s="341"/>
      <c r="BA383" s="341"/>
      <c r="BB383" s="341"/>
      <c r="BC383" s="341"/>
      <c r="BD383" s="341"/>
      <c r="BE383" s="341"/>
      <c r="BF383" s="341"/>
      <c r="BG383" s="341"/>
      <c r="BH383" s="341"/>
      <c r="BI383" s="417"/>
      <c r="BJ383" s="7"/>
      <c r="BK383" s="7"/>
      <c r="BL383" s="7"/>
      <c r="BM383" s="7"/>
      <c r="BN383" s="7"/>
      <c r="BO383" s="7"/>
      <c r="BP383" s="7"/>
      <c r="BQ383" s="7"/>
      <c r="BR383" s="7"/>
      <c r="BS383" s="7"/>
      <c r="BT383" s="116"/>
      <c r="BU383" s="138"/>
      <c r="BV383" s="138"/>
      <c r="BW383" s="138"/>
      <c r="BX383" s="138"/>
      <c r="BY383" s="138"/>
      <c r="BZ383" s="138"/>
      <c r="CA383" s="138"/>
      <c r="CB383" s="138"/>
      <c r="CC383" s="138"/>
      <c r="CD383" s="138"/>
      <c r="CE383" s="138"/>
      <c r="CF383" s="220"/>
      <c r="CG383" s="227"/>
      <c r="CH383" s="227"/>
      <c r="CI383" s="227"/>
      <c r="CJ383" s="227"/>
      <c r="CK383" s="227"/>
      <c r="CL383" s="227"/>
      <c r="CM383" s="227"/>
      <c r="CN383" s="227"/>
      <c r="CO383" s="227"/>
      <c r="CP383" s="227"/>
      <c r="CQ383" s="227"/>
      <c r="CR383" s="227"/>
      <c r="CS383" s="227"/>
      <c r="CT383" s="227"/>
      <c r="CU383" s="227"/>
      <c r="CV383" s="227"/>
      <c r="CW383" s="321"/>
      <c r="CX383" s="546"/>
      <c r="CY383" s="551"/>
      <c r="CZ383" s="551"/>
      <c r="DA383" s="551"/>
      <c r="DB383" s="551"/>
      <c r="DC383" s="551"/>
      <c r="DD383" s="551"/>
      <c r="DE383" s="551"/>
      <c r="DF383" s="551"/>
      <c r="DG383" s="551"/>
      <c r="DH383" s="551"/>
      <c r="DI383" s="551"/>
      <c r="DJ383" s="551"/>
      <c r="DK383" s="551"/>
      <c r="DL383" s="551"/>
      <c r="DM383" s="551"/>
      <c r="DN383" s="551"/>
      <c r="DO383" s="551"/>
      <c r="DP383" s="551"/>
      <c r="DQ383" s="551"/>
      <c r="DR383" s="551"/>
      <c r="DS383" s="551"/>
      <c r="DT383" s="551"/>
      <c r="DU383" s="551"/>
      <c r="DV383" s="551"/>
      <c r="DW383" s="568"/>
      <c r="DX383" s="7"/>
      <c r="DY383" s="7"/>
      <c r="DZ383" s="7"/>
      <c r="EA383" s="7"/>
      <c r="EB383" s="7"/>
      <c r="EC383" s="7"/>
      <c r="ED383" s="14"/>
    </row>
    <row r="384" spans="1:134" s="20" customFormat="1" ht="18.75" customHeight="1">
      <c r="A384" s="7"/>
      <c r="B384" s="42"/>
      <c r="C384" s="7"/>
      <c r="D384" s="42"/>
      <c r="E384" s="42"/>
      <c r="F384" s="42"/>
      <c r="G384" s="42"/>
      <c r="H384" s="42"/>
      <c r="I384" s="42"/>
      <c r="J384" s="42"/>
      <c r="K384" s="42"/>
      <c r="L384" s="42"/>
      <c r="M384" s="42"/>
      <c r="N384" s="42"/>
      <c r="O384" s="204"/>
      <c r="P384" s="204"/>
      <c r="Q384" s="204"/>
      <c r="R384" s="204"/>
      <c r="S384" s="204"/>
      <c r="T384" s="204"/>
      <c r="U384" s="204"/>
      <c r="V384" s="204"/>
      <c r="W384" s="204"/>
      <c r="X384" s="204"/>
      <c r="Y384" s="204"/>
      <c r="Z384" s="204"/>
      <c r="AA384" s="7"/>
      <c r="AB384" s="42"/>
      <c r="AC384" s="42"/>
      <c r="AD384" s="42"/>
      <c r="AE384" s="42"/>
      <c r="AF384" s="42"/>
      <c r="AG384" s="42"/>
      <c r="AH384" s="42"/>
      <c r="AI384" s="42"/>
      <c r="AJ384" s="42"/>
      <c r="AK384" s="42"/>
      <c r="AL384" s="204"/>
      <c r="AM384" s="204"/>
      <c r="AN384" s="204"/>
      <c r="AO384" s="204"/>
      <c r="AP384" s="204"/>
      <c r="AQ384" s="204"/>
      <c r="AR384" s="204"/>
      <c r="AS384" s="204"/>
      <c r="AT384" s="204"/>
      <c r="AU384" s="204"/>
      <c r="AV384" s="204"/>
      <c r="AW384" s="204"/>
      <c r="AX384" s="7"/>
      <c r="AY384" s="7"/>
      <c r="AZ384" s="7"/>
      <c r="BA384" s="7"/>
      <c r="BB384" s="7"/>
      <c r="BC384" s="7"/>
      <c r="BD384" s="7"/>
      <c r="BE384" s="7"/>
      <c r="BF384" s="7"/>
      <c r="BG384" s="7"/>
      <c r="BH384" s="7"/>
      <c r="BI384" s="7"/>
      <c r="BJ384" s="7"/>
      <c r="BK384" s="7"/>
      <c r="BL384" s="7"/>
      <c r="BM384" s="7"/>
      <c r="BN384" s="7"/>
      <c r="BO384" s="7"/>
      <c r="BP384" s="42"/>
      <c r="BQ384" s="7"/>
      <c r="BR384" s="42"/>
      <c r="BS384" s="42"/>
      <c r="BT384" s="42"/>
      <c r="BU384" s="42"/>
      <c r="BV384" s="42"/>
      <c r="BW384" s="42"/>
      <c r="BX384" s="42"/>
      <c r="BY384" s="42"/>
      <c r="BZ384" s="42"/>
      <c r="CA384" s="42"/>
      <c r="CB384" s="42"/>
      <c r="CC384" s="204"/>
      <c r="CD384" s="204"/>
      <c r="CE384" s="204"/>
      <c r="CF384" s="204"/>
      <c r="CG384" s="204"/>
      <c r="CH384" s="204"/>
      <c r="CI384" s="204"/>
      <c r="CJ384" s="204"/>
      <c r="CK384" s="204"/>
      <c r="CL384" s="204"/>
      <c r="CM384" s="204"/>
      <c r="CN384" s="204"/>
      <c r="CO384" s="7"/>
      <c r="CP384" s="42"/>
      <c r="CQ384" s="42"/>
      <c r="CR384" s="42"/>
      <c r="CS384" s="42"/>
      <c r="CT384" s="42"/>
      <c r="CU384" s="42"/>
      <c r="CV384" s="42"/>
      <c r="CW384" s="42"/>
      <c r="CX384" s="42"/>
      <c r="CY384" s="42"/>
      <c r="CZ384" s="204"/>
      <c r="DA384" s="204"/>
      <c r="DB384" s="204"/>
      <c r="DC384" s="204"/>
      <c r="DD384" s="204"/>
      <c r="DE384" s="204"/>
      <c r="DF384" s="204"/>
      <c r="DG384" s="204"/>
      <c r="DH384" s="204"/>
      <c r="DI384" s="204"/>
      <c r="DJ384" s="204"/>
      <c r="DK384" s="204"/>
      <c r="DL384" s="7"/>
      <c r="DM384" s="7"/>
      <c r="DN384" s="7"/>
      <c r="DO384" s="7"/>
      <c r="DP384" s="7"/>
      <c r="DQ384" s="7"/>
      <c r="DR384" s="7"/>
      <c r="DS384" s="7"/>
      <c r="DT384" s="7"/>
      <c r="DU384" s="7"/>
      <c r="DV384" s="7"/>
      <c r="DW384" s="7"/>
      <c r="DX384" s="7"/>
      <c r="DY384" s="7"/>
      <c r="DZ384" s="7"/>
      <c r="EA384" s="7"/>
      <c r="EB384" s="7"/>
      <c r="EC384" s="7"/>
      <c r="ED384" s="14"/>
    </row>
    <row r="385" spans="1:195" s="20" customFormat="1" ht="18.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14"/>
    </row>
    <row r="386" spans="1:195" s="20" customFormat="1" ht="18.75" customHeight="1">
      <c r="A386" s="7"/>
      <c r="B386" s="7"/>
      <c r="C386" s="7" t="s">
        <v>141</v>
      </c>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t="s">
        <v>141</v>
      </c>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14"/>
    </row>
    <row r="387" spans="1:195" s="20" customFormat="1" ht="18.75" customHeight="1">
      <c r="A387" s="7"/>
      <c r="B387" s="7"/>
      <c r="C387" s="7" t="s">
        <v>57</v>
      </c>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t="s">
        <v>57</v>
      </c>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14"/>
    </row>
    <row r="388" spans="1:195" s="20" customFormat="1" ht="18.75" customHeight="1">
      <c r="A388" s="7"/>
      <c r="B388" s="7"/>
      <c r="C388" s="7" t="s">
        <v>305</v>
      </c>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t="s">
        <v>305</v>
      </c>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14"/>
    </row>
    <row r="389" spans="1:195" s="20" customFormat="1" ht="18.75" customHeight="1">
      <c r="A389" s="7"/>
      <c r="B389" s="7"/>
      <c r="C389" s="7" t="s">
        <v>306</v>
      </c>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t="s">
        <v>306</v>
      </c>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14"/>
    </row>
    <row r="390" spans="1:195" s="20" customFormat="1" ht="18.75" customHeight="1">
      <c r="A390" s="7"/>
      <c r="B390" s="7"/>
      <c r="C390" s="7"/>
      <c r="D390" s="43" t="s">
        <v>97</v>
      </c>
      <c r="E390" s="7"/>
      <c r="F390" s="7"/>
      <c r="G390" s="7"/>
      <c r="H390" s="7"/>
      <c r="I390" s="7"/>
      <c r="J390" s="7"/>
      <c r="K390" s="7"/>
      <c r="L390" s="7"/>
      <c r="M390" s="7"/>
      <c r="N390" s="7"/>
      <c r="O390" s="7"/>
      <c r="P390" s="7"/>
      <c r="Q390" s="7"/>
      <c r="R390" s="7"/>
      <c r="S390" s="7"/>
      <c r="T390" s="7"/>
      <c r="U390" s="7"/>
      <c r="V390" s="7"/>
      <c r="W390" s="7"/>
      <c r="X390" s="7"/>
      <c r="Y390" s="7"/>
      <c r="Z390" s="7"/>
      <c r="AA390" s="43"/>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43" t="s">
        <v>97</v>
      </c>
      <c r="BS390" s="7"/>
      <c r="BT390" s="7"/>
      <c r="BU390" s="7"/>
      <c r="BV390" s="7"/>
      <c r="BW390" s="7"/>
      <c r="BX390" s="7"/>
      <c r="BY390" s="7"/>
      <c r="BZ390" s="7"/>
      <c r="CA390" s="7"/>
      <c r="CB390" s="7"/>
      <c r="CC390" s="7"/>
      <c r="CD390" s="7"/>
      <c r="CE390" s="7"/>
      <c r="CF390" s="7"/>
      <c r="CG390" s="7"/>
      <c r="CH390" s="7"/>
      <c r="CI390" s="7"/>
      <c r="CJ390" s="7"/>
      <c r="CK390" s="7"/>
      <c r="CL390" s="7"/>
      <c r="CM390" s="7"/>
      <c r="CN390" s="7"/>
      <c r="CO390" s="43"/>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14"/>
    </row>
    <row r="391" spans="1:195" s="20" customFormat="1" ht="18.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14"/>
    </row>
    <row r="392" spans="1:195" s="20" customFormat="1" ht="18.75" customHeight="1">
      <c r="A392" s="7"/>
      <c r="B392" s="39"/>
      <c r="C392" s="39" t="s">
        <v>222</v>
      </c>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39"/>
      <c r="BO392" s="7"/>
      <c r="BP392" s="7"/>
      <c r="BQ392" s="39" t="s">
        <v>222</v>
      </c>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14"/>
    </row>
    <row r="393" spans="1:195" s="20" customFormat="1" ht="18.75" customHeight="1">
      <c r="A393" s="7"/>
      <c r="B393" s="43"/>
      <c r="C393" s="43" t="s">
        <v>38</v>
      </c>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43"/>
      <c r="BO393" s="7"/>
      <c r="BP393" s="7"/>
      <c r="BQ393" s="43" t="s">
        <v>38</v>
      </c>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14"/>
    </row>
    <row r="394" spans="1:195" s="20" customFormat="1" ht="18.75" customHeight="1">
      <c r="A394" s="7"/>
      <c r="B394" s="37"/>
      <c r="C394" s="37" t="s">
        <v>99</v>
      </c>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37"/>
      <c r="BO394" s="7"/>
      <c r="BP394" s="7"/>
      <c r="BQ394" s="37" t="s">
        <v>99</v>
      </c>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14"/>
    </row>
    <row r="395" spans="1:195" s="20" customFormat="1" ht="18.75" customHeight="1">
      <c r="A395" s="7"/>
      <c r="B395" s="37"/>
      <c r="C395" s="37" t="s">
        <v>31</v>
      </c>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37"/>
      <c r="BO395" s="7"/>
      <c r="BP395" s="7"/>
      <c r="BQ395" s="37" t="s">
        <v>31</v>
      </c>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14"/>
    </row>
    <row r="396" spans="1:195" s="32" customFormat="1" ht="18.75" customHeight="1">
      <c r="A396" s="37"/>
      <c r="B396" s="44"/>
      <c r="C396" s="44" t="s">
        <v>366</v>
      </c>
      <c r="D396" s="88"/>
      <c r="E396" s="99"/>
      <c r="F396" s="99"/>
      <c r="G396" s="99"/>
      <c r="H396" s="99"/>
      <c r="I396" s="99"/>
      <c r="J396" s="99"/>
      <c r="K396" s="99"/>
      <c r="L396" s="99"/>
      <c r="M396" s="37" t="s">
        <v>237</v>
      </c>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S396" s="99"/>
      <c r="AT396" s="99"/>
      <c r="AU396" s="99"/>
      <c r="AV396" s="99"/>
      <c r="AW396" s="99"/>
      <c r="AX396" s="99"/>
      <c r="AY396" s="99"/>
      <c r="AZ396" s="99"/>
      <c r="BA396" s="37" t="s">
        <v>370</v>
      </c>
      <c r="BB396" s="37"/>
      <c r="BC396" s="37"/>
      <c r="BD396" s="37"/>
      <c r="BE396" s="37"/>
      <c r="BF396" s="37"/>
      <c r="BG396" s="37"/>
      <c r="BH396" s="88"/>
      <c r="BI396" s="88"/>
      <c r="BJ396" s="88"/>
      <c r="BK396" s="37"/>
      <c r="BL396" s="37"/>
      <c r="BM396" s="37"/>
      <c r="BN396" s="44"/>
      <c r="BO396" s="37"/>
      <c r="BP396" s="37"/>
      <c r="BQ396" s="44" t="s">
        <v>366</v>
      </c>
      <c r="BR396" s="88"/>
      <c r="BS396" s="99"/>
      <c r="BT396" s="99"/>
      <c r="BU396" s="99"/>
      <c r="BV396" s="99"/>
      <c r="BW396" s="99"/>
      <c r="BX396" s="99"/>
      <c r="BY396" s="99"/>
      <c r="BZ396" s="99"/>
      <c r="CA396" s="37" t="s">
        <v>237</v>
      </c>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DG396" s="99"/>
      <c r="DH396" s="99"/>
      <c r="DI396" s="99"/>
      <c r="DJ396" s="99"/>
      <c r="DK396" s="99"/>
      <c r="DL396" s="99"/>
      <c r="DM396" s="99"/>
      <c r="DN396" s="99"/>
      <c r="DO396" s="37" t="s">
        <v>370</v>
      </c>
      <c r="DP396" s="37"/>
      <c r="DQ396" s="37"/>
      <c r="DR396" s="37"/>
      <c r="DS396" s="37"/>
      <c r="DT396" s="37"/>
      <c r="DU396" s="37"/>
      <c r="DV396" s="88"/>
      <c r="DW396" s="88"/>
      <c r="DX396" s="88"/>
      <c r="DY396" s="37"/>
      <c r="DZ396" s="37"/>
      <c r="EA396" s="37"/>
      <c r="EB396" s="44"/>
      <c r="EC396" s="37"/>
      <c r="ED396" s="585"/>
      <c r="EE396" s="589"/>
      <c r="EF396" s="589"/>
      <c r="EG396" s="589"/>
      <c r="EH396" s="589"/>
      <c r="EI396" s="589"/>
      <c r="EJ396" s="589"/>
      <c r="EK396" s="589"/>
      <c r="EL396" s="589"/>
      <c r="EM396" s="589"/>
      <c r="EN396" s="589"/>
      <c r="EO396" s="589"/>
      <c r="EP396" s="589"/>
      <c r="EQ396" s="589"/>
      <c r="ER396" s="589"/>
      <c r="ES396" s="589"/>
      <c r="ET396" s="589"/>
      <c r="EU396" s="589"/>
      <c r="EV396" s="589"/>
      <c r="EW396" s="589"/>
      <c r="EX396" s="589"/>
      <c r="EY396" s="589"/>
      <c r="EZ396" s="589"/>
      <c r="FA396" s="589"/>
      <c r="FB396" s="589"/>
      <c r="FC396" s="589"/>
      <c r="FD396" s="589"/>
      <c r="FE396" s="589"/>
      <c r="FF396" s="589"/>
      <c r="FG396" s="589"/>
      <c r="FH396" s="589"/>
      <c r="FI396" s="589"/>
      <c r="FJ396" s="589"/>
      <c r="FK396" s="589"/>
      <c r="FL396" s="589"/>
      <c r="FM396" s="589"/>
      <c r="FN396" s="589"/>
      <c r="FO396" s="589"/>
      <c r="FP396" s="589"/>
      <c r="FQ396" s="589"/>
      <c r="FR396" s="589"/>
      <c r="FS396" s="589"/>
      <c r="FT396" s="589"/>
      <c r="FU396" s="589"/>
      <c r="FV396" s="589"/>
      <c r="FW396" s="589"/>
      <c r="FX396" s="589"/>
      <c r="FY396" s="589"/>
      <c r="FZ396" s="589"/>
      <c r="GA396" s="589"/>
      <c r="GB396" s="589"/>
      <c r="GC396" s="589"/>
      <c r="GD396" s="589"/>
      <c r="GE396" s="589"/>
      <c r="GF396" s="589"/>
      <c r="GG396" s="589"/>
      <c r="GH396" s="589"/>
      <c r="GI396" s="589"/>
      <c r="GJ396" s="589"/>
      <c r="GK396" s="589"/>
      <c r="GL396" s="589"/>
      <c r="GM396" s="589"/>
    </row>
    <row r="397" spans="1:195" s="20" customFormat="1" ht="18.75" customHeight="1">
      <c r="A397" s="7"/>
      <c r="B397" s="37"/>
      <c r="C397" s="37" t="s">
        <v>485</v>
      </c>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37"/>
      <c r="BO397" s="7"/>
      <c r="BP397" s="7"/>
      <c r="BQ397" s="37" t="s">
        <v>485</v>
      </c>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37"/>
      <c r="EC397" s="7"/>
      <c r="ED397" s="14"/>
    </row>
    <row r="398" spans="1:195" s="20" customFormat="1" ht="18.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t="s">
        <v>313</v>
      </c>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14"/>
    </row>
    <row r="399" spans="1:195" s="20" customFormat="1" ht="18.75" customHeight="1">
      <c r="A399" s="7"/>
      <c r="B399" s="7"/>
      <c r="C399" s="7"/>
      <c r="D399" s="43" t="s">
        <v>205</v>
      </c>
      <c r="E399" s="7"/>
      <c r="F399" s="7"/>
      <c r="G399" s="7"/>
      <c r="H399" s="7"/>
      <c r="I399" s="7"/>
      <c r="J399" s="7"/>
      <c r="K399" s="7"/>
      <c r="L399" s="7"/>
      <c r="M399" s="7"/>
      <c r="N399" s="7"/>
      <c r="O399" s="7"/>
      <c r="P399" s="7"/>
      <c r="Q399" s="7"/>
      <c r="R399" s="7"/>
      <c r="S399" s="7"/>
      <c r="T399" s="7"/>
      <c r="U399" s="7"/>
      <c r="V399" s="7"/>
      <c r="W399" s="7"/>
      <c r="X399" s="7"/>
      <c r="Y399" s="7"/>
      <c r="Z399" s="7"/>
      <c r="AA399" s="43"/>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43" t="s">
        <v>205</v>
      </c>
      <c r="BS399" s="7"/>
      <c r="BT399" s="7"/>
      <c r="BU399" s="7"/>
      <c r="BV399" s="7"/>
      <c r="BW399" s="7"/>
      <c r="BX399" s="7"/>
      <c r="BY399" s="7"/>
      <c r="BZ399" s="7"/>
      <c r="CA399" s="7"/>
      <c r="CB399" s="7"/>
      <c r="CC399" s="7"/>
      <c r="CD399" s="7"/>
      <c r="CE399" s="7"/>
      <c r="CF399" s="7"/>
      <c r="CG399" s="7"/>
      <c r="CH399" s="7"/>
      <c r="CI399" s="7"/>
      <c r="CJ399" s="7"/>
      <c r="CK399" s="7"/>
      <c r="CL399" s="7"/>
      <c r="CM399" s="7"/>
      <c r="CN399" s="7"/>
      <c r="CO399" s="43"/>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14"/>
    </row>
    <row r="400" spans="1:195" s="20" customFormat="1" ht="18.75" customHeight="1">
      <c r="A400" s="7"/>
      <c r="B400" s="7"/>
      <c r="C400" s="7"/>
      <c r="D400" s="43" t="s">
        <v>2</v>
      </c>
      <c r="E400" s="7"/>
      <c r="F400" s="7"/>
      <c r="G400" s="7"/>
      <c r="H400" s="7"/>
      <c r="I400" s="7"/>
      <c r="J400" s="7"/>
      <c r="K400" s="7"/>
      <c r="L400" s="7"/>
      <c r="M400" s="7"/>
      <c r="N400" s="7"/>
      <c r="O400" s="7"/>
      <c r="P400" s="7"/>
      <c r="Q400" s="7"/>
      <c r="R400" s="7"/>
      <c r="S400" s="7"/>
      <c r="T400" s="7"/>
      <c r="U400" s="7"/>
      <c r="V400" s="7"/>
      <c r="W400" s="7"/>
      <c r="X400" s="7"/>
      <c r="Y400" s="7"/>
      <c r="Z400" s="7"/>
      <c r="AA400" s="43"/>
      <c r="AB400" s="7"/>
      <c r="AC400" s="7"/>
      <c r="AD400" s="7"/>
      <c r="AE400" s="7"/>
      <c r="AF400" s="7"/>
      <c r="AG400" s="7"/>
      <c r="AH400" s="7"/>
      <c r="AI400" s="7"/>
      <c r="AJ400" s="7"/>
      <c r="AK400" s="7"/>
      <c r="AZ400" s="7"/>
      <c r="BA400" s="7"/>
      <c r="BB400" s="7"/>
      <c r="BC400" s="7"/>
      <c r="BD400" s="7"/>
      <c r="BE400" s="7"/>
      <c r="BF400" s="7"/>
      <c r="BG400" s="7"/>
      <c r="BH400" s="7"/>
      <c r="BI400" s="7"/>
      <c r="BJ400" s="7"/>
      <c r="BK400" s="7"/>
      <c r="BL400" s="7"/>
      <c r="BM400" s="7"/>
      <c r="BN400" s="7"/>
      <c r="BO400" s="7"/>
      <c r="BP400" s="7"/>
      <c r="BQ400" s="7"/>
      <c r="BR400" s="43" t="s">
        <v>2</v>
      </c>
      <c r="BS400" s="7"/>
      <c r="BT400" s="7"/>
      <c r="BU400" s="7"/>
      <c r="BV400" s="7"/>
      <c r="BW400" s="7"/>
      <c r="BX400" s="7"/>
      <c r="BY400" s="7"/>
      <c r="BZ400" s="7"/>
      <c r="CA400" s="7"/>
      <c r="CB400" s="7"/>
      <c r="CC400" s="7"/>
      <c r="CD400" s="7"/>
      <c r="CE400" s="7"/>
      <c r="CF400" s="7"/>
      <c r="CG400" s="7"/>
      <c r="CH400" s="7"/>
      <c r="CI400" s="7"/>
      <c r="CJ400" s="7"/>
      <c r="CK400" s="7"/>
      <c r="CL400" s="7"/>
      <c r="CM400" s="7"/>
      <c r="CN400" s="7"/>
      <c r="CO400" s="43"/>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14"/>
    </row>
    <row r="401" spans="1:134" s="20" customFormat="1" ht="18.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30"/>
    </row>
    <row r="419" spans="1:152" s="20" customFormat="1" ht="13.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14"/>
    </row>
    <row r="420" spans="1:152" s="20" customFormat="1" ht="18.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14"/>
    </row>
    <row r="421" spans="1:152" s="20" customFormat="1" ht="18.75" customHeight="1">
      <c r="A421" s="7"/>
      <c r="B421" s="7"/>
      <c r="C421" s="37" t="s">
        <v>225</v>
      </c>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387" t="s">
        <v>169</v>
      </c>
      <c r="BF421" s="399"/>
      <c r="BG421" s="399"/>
      <c r="BH421" s="399"/>
      <c r="BI421" s="399"/>
      <c r="BJ421" s="399"/>
      <c r="BK421" s="399"/>
      <c r="BL421" s="435"/>
      <c r="BM421" s="7"/>
      <c r="BN421" s="7"/>
      <c r="BO421" s="37"/>
      <c r="BP421" s="7"/>
      <c r="BQ421" s="37" t="s">
        <v>225</v>
      </c>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387" t="s">
        <v>400</v>
      </c>
      <c r="DT421" s="399"/>
      <c r="DU421" s="399"/>
      <c r="DV421" s="399"/>
      <c r="DW421" s="399"/>
      <c r="DX421" s="399"/>
      <c r="DY421" s="399"/>
      <c r="DZ421" s="435"/>
      <c r="EA421" s="7"/>
      <c r="EB421" s="7"/>
      <c r="EC421" s="7"/>
      <c r="ED421" s="14"/>
    </row>
    <row r="422" spans="1:152" s="20" customFormat="1" ht="18.75" customHeight="1">
      <c r="A422" s="7"/>
      <c r="B422" s="7"/>
      <c r="C422" s="37" t="s">
        <v>359</v>
      </c>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388"/>
      <c r="BF422" s="400"/>
      <c r="BG422" s="400"/>
      <c r="BH422" s="400"/>
      <c r="BI422" s="400"/>
      <c r="BJ422" s="400"/>
      <c r="BK422" s="400"/>
      <c r="BL422" s="436"/>
      <c r="BM422" s="7"/>
      <c r="BN422" s="7"/>
      <c r="BO422" s="37"/>
      <c r="BP422" s="7"/>
      <c r="BQ422" s="37" t="s">
        <v>359</v>
      </c>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388"/>
      <c r="DT422" s="400"/>
      <c r="DU422" s="400"/>
      <c r="DV422" s="400"/>
      <c r="DW422" s="400"/>
      <c r="DX422" s="400"/>
      <c r="DY422" s="400"/>
      <c r="DZ422" s="436"/>
      <c r="EA422" s="7"/>
      <c r="EB422" s="7"/>
      <c r="EC422" s="7"/>
      <c r="ED422" s="14"/>
    </row>
    <row r="423" spans="1:152" s="7" customFormat="1" ht="18.75" customHeight="1">
      <c r="C423" s="37"/>
      <c r="BE423" s="389"/>
      <c r="BF423" s="389"/>
      <c r="BG423" s="389"/>
      <c r="BH423" s="389"/>
      <c r="BI423" s="389"/>
      <c r="BJ423" s="389"/>
      <c r="BK423" s="389"/>
      <c r="BL423" s="389"/>
      <c r="BO423" s="37"/>
      <c r="BQ423" s="37"/>
      <c r="BS423" s="204" t="s">
        <v>352</v>
      </c>
      <c r="BT423" s="204"/>
      <c r="BU423" s="204"/>
      <c r="BV423" s="204"/>
      <c r="BW423" s="204"/>
      <c r="BX423" s="204"/>
      <c r="BY423" s="204"/>
      <c r="BZ423" s="204"/>
      <c r="CA423" s="204"/>
      <c r="CB423" s="204"/>
      <c r="CC423" s="204"/>
      <c r="CD423" s="204"/>
      <c r="CE423" s="204"/>
      <c r="CF423" s="204"/>
      <c r="CG423" s="204"/>
      <c r="CH423" s="204"/>
      <c r="CI423" s="204"/>
      <c r="CJ423" s="204"/>
      <c r="CK423" s="204"/>
      <c r="CL423" s="204"/>
      <c r="CM423" s="204"/>
      <c r="CN423" s="204"/>
      <c r="CO423" s="204"/>
      <c r="CP423" s="204"/>
      <c r="CQ423" s="204"/>
      <c r="CR423" s="204"/>
      <c r="CS423" s="204"/>
      <c r="CT423" s="204"/>
      <c r="CU423" s="204"/>
      <c r="CV423" s="204"/>
      <c r="CW423" s="204"/>
      <c r="CX423" s="204"/>
      <c r="CY423" s="204"/>
      <c r="CZ423" s="204"/>
      <c r="DA423" s="204"/>
      <c r="DB423" s="204"/>
      <c r="DC423" s="204"/>
      <c r="DD423" s="204"/>
      <c r="DE423" s="204"/>
      <c r="DF423" s="204"/>
      <c r="DG423" s="204"/>
      <c r="DH423" s="204"/>
      <c r="DI423" s="204"/>
      <c r="DJ423" s="204"/>
      <c r="DK423" s="204"/>
      <c r="DL423" s="204"/>
      <c r="DM423" s="204"/>
      <c r="DN423" s="204"/>
      <c r="DO423" s="204"/>
      <c r="DP423" s="204"/>
      <c r="DQ423" s="204"/>
      <c r="DR423" s="204"/>
      <c r="DS423" s="204"/>
      <c r="DT423" s="204"/>
      <c r="DU423" s="204"/>
      <c r="DV423" s="204"/>
      <c r="DW423" s="204"/>
      <c r="DX423" s="204"/>
      <c r="DY423" s="204"/>
      <c r="DZ423" s="204"/>
    </row>
    <row r="424" spans="1:152" s="7" customFormat="1" ht="18.75" customHeight="1">
      <c r="C424" s="37"/>
      <c r="BE424" s="389"/>
      <c r="BF424" s="389"/>
      <c r="BG424" s="389"/>
      <c r="BH424" s="389"/>
      <c r="BI424" s="389"/>
      <c r="BJ424" s="389"/>
      <c r="BK424" s="389"/>
      <c r="BL424" s="389"/>
      <c r="BO424" s="37"/>
      <c r="BQ424" s="37"/>
      <c r="BS424" s="204"/>
      <c r="BT424" s="204"/>
      <c r="BU424" s="204"/>
      <c r="BV424" s="204"/>
      <c r="BW424" s="204"/>
      <c r="BX424" s="204"/>
      <c r="BY424" s="204"/>
      <c r="BZ424" s="204"/>
      <c r="CA424" s="204"/>
      <c r="CB424" s="204"/>
      <c r="CC424" s="204"/>
      <c r="CD424" s="204"/>
      <c r="CE424" s="204"/>
      <c r="CF424" s="204"/>
      <c r="CG424" s="204"/>
      <c r="CH424" s="204"/>
      <c r="CI424" s="204"/>
      <c r="CJ424" s="204"/>
      <c r="CK424" s="204"/>
      <c r="CL424" s="204"/>
      <c r="CM424" s="204"/>
      <c r="CN424" s="204"/>
      <c r="CO424" s="204"/>
      <c r="CP424" s="204"/>
      <c r="CQ424" s="204"/>
      <c r="CR424" s="204"/>
      <c r="CS424" s="204"/>
      <c r="CT424" s="204"/>
      <c r="CU424" s="204"/>
      <c r="CV424" s="204"/>
      <c r="CW424" s="204"/>
      <c r="CX424" s="204"/>
      <c r="CY424" s="204"/>
      <c r="CZ424" s="204"/>
      <c r="DA424" s="204"/>
      <c r="DB424" s="204"/>
      <c r="DC424" s="204"/>
      <c r="DD424" s="204"/>
      <c r="DE424" s="204"/>
      <c r="DF424" s="204"/>
      <c r="DG424" s="204"/>
      <c r="DH424" s="204"/>
      <c r="DI424" s="204"/>
      <c r="DJ424" s="204"/>
      <c r="DK424" s="204"/>
      <c r="DL424" s="204"/>
      <c r="DM424" s="204"/>
      <c r="DN424" s="204"/>
      <c r="DO424" s="204"/>
      <c r="DP424" s="204"/>
      <c r="DQ424" s="204"/>
      <c r="DR424" s="204"/>
      <c r="DS424" s="204"/>
      <c r="DT424" s="204"/>
      <c r="DU424" s="204"/>
      <c r="DV424" s="204"/>
      <c r="DW424" s="204"/>
      <c r="DX424" s="204"/>
      <c r="DY424" s="204"/>
      <c r="DZ424" s="204"/>
    </row>
    <row r="425" spans="1:152" s="7" customFormat="1" ht="18.75" customHeight="1">
      <c r="C425" s="37"/>
      <c r="BE425" s="389"/>
      <c r="BF425" s="389"/>
      <c r="BG425" s="389"/>
      <c r="BH425" s="389"/>
      <c r="BI425" s="389"/>
      <c r="BJ425" s="389"/>
      <c r="BK425" s="389"/>
      <c r="BL425" s="389"/>
      <c r="BO425" s="37"/>
      <c r="BQ425" s="37"/>
      <c r="BS425" s="204"/>
      <c r="BT425" s="204"/>
      <c r="BU425" s="204"/>
      <c r="BV425" s="204"/>
      <c r="BW425" s="204"/>
      <c r="BX425" s="204"/>
      <c r="BY425" s="204"/>
      <c r="BZ425" s="204"/>
      <c r="CA425" s="204"/>
      <c r="CB425" s="204"/>
      <c r="CC425" s="204"/>
      <c r="CD425" s="204"/>
      <c r="CE425" s="204"/>
      <c r="CF425" s="204"/>
      <c r="CG425" s="204"/>
      <c r="CH425" s="204"/>
      <c r="CI425" s="204"/>
      <c r="CJ425" s="204"/>
      <c r="CK425" s="204"/>
      <c r="CL425" s="204"/>
      <c r="CM425" s="204"/>
      <c r="CN425" s="204"/>
      <c r="CO425" s="204"/>
      <c r="CP425" s="204"/>
      <c r="CQ425" s="204"/>
      <c r="CR425" s="204"/>
      <c r="CS425" s="204"/>
      <c r="CT425" s="204"/>
      <c r="CU425" s="204"/>
      <c r="CV425" s="204"/>
      <c r="CW425" s="204"/>
      <c r="CX425" s="204"/>
      <c r="CY425" s="204"/>
      <c r="CZ425" s="204"/>
      <c r="DA425" s="204"/>
      <c r="DB425" s="204"/>
      <c r="DC425" s="204"/>
      <c r="DD425" s="204"/>
      <c r="DE425" s="204"/>
      <c r="DF425" s="204"/>
      <c r="DG425" s="204"/>
      <c r="DH425" s="204"/>
      <c r="DI425" s="204"/>
      <c r="DJ425" s="204"/>
      <c r="DK425" s="204"/>
      <c r="DL425" s="204"/>
      <c r="DM425" s="204"/>
      <c r="DN425" s="204"/>
      <c r="DO425" s="204"/>
      <c r="DP425" s="204"/>
      <c r="DQ425" s="204"/>
      <c r="DR425" s="204"/>
      <c r="DS425" s="204"/>
      <c r="DT425" s="204"/>
      <c r="DU425" s="204"/>
      <c r="DV425" s="204"/>
      <c r="DW425" s="204"/>
      <c r="DX425" s="204"/>
      <c r="DY425" s="204"/>
      <c r="DZ425" s="204"/>
    </row>
    <row r="426" spans="1:152" s="7" customFormat="1" ht="18.75" customHeight="1">
      <c r="B426" s="37"/>
      <c r="BO426" s="37"/>
    </row>
    <row r="427" spans="1:152" s="20" customFormat="1" ht="18.75" customHeight="1">
      <c r="A427" s="7"/>
      <c r="B427" s="7"/>
      <c r="C427" s="7"/>
      <c r="D427" s="7"/>
      <c r="E427" s="7" t="s">
        <v>320</v>
      </c>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t="s">
        <v>320</v>
      </c>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14"/>
    </row>
    <row r="428" spans="1:152" s="20" customFormat="1" ht="18.75" customHeight="1">
      <c r="A428" s="7"/>
      <c r="B428" s="7"/>
      <c r="C428" s="7"/>
      <c r="D428" s="7"/>
      <c r="E428" s="7" t="s">
        <v>464</v>
      </c>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t="s">
        <v>464</v>
      </c>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14"/>
    </row>
    <row r="429" spans="1:152" s="20" customFormat="1" ht="18.75" customHeight="1">
      <c r="A429" s="7"/>
      <c r="B429" s="38"/>
      <c r="C429" s="38"/>
      <c r="D429" s="38"/>
      <c r="E429" s="100"/>
      <c r="F429" s="100"/>
      <c r="G429" s="100"/>
      <c r="H429" s="100"/>
      <c r="I429" s="100"/>
      <c r="J429" s="100"/>
      <c r="K429" s="100"/>
      <c r="L429" s="100"/>
      <c r="M429" s="100"/>
      <c r="N429" s="100"/>
      <c r="O429" s="100"/>
      <c r="P429" s="100"/>
      <c r="Q429" s="100"/>
      <c r="R429" s="100"/>
      <c r="S429" s="100"/>
      <c r="T429" s="100"/>
      <c r="U429" s="100" t="s">
        <v>308</v>
      </c>
      <c r="V429" s="100"/>
      <c r="W429" s="100"/>
      <c r="X429" s="100"/>
      <c r="Y429" s="100"/>
      <c r="Z429" s="100"/>
      <c r="AA429" s="100"/>
      <c r="AB429" s="100"/>
      <c r="AC429" s="100"/>
      <c r="AD429" s="100"/>
      <c r="AE429" s="100"/>
      <c r="AF429" s="100"/>
      <c r="AG429" s="100"/>
      <c r="AH429" s="100"/>
      <c r="AI429" s="100"/>
      <c r="AJ429" s="100"/>
      <c r="AK429" s="240" t="s">
        <v>116</v>
      </c>
      <c r="AL429" s="249"/>
      <c r="AM429" s="249"/>
      <c r="AN429" s="249"/>
      <c r="AO429" s="249"/>
      <c r="AP429" s="249"/>
      <c r="AQ429" s="249"/>
      <c r="AR429" s="249"/>
      <c r="AS429" s="249"/>
      <c r="AT429" s="330"/>
      <c r="AU429" s="363" t="s">
        <v>150</v>
      </c>
      <c r="AV429" s="360"/>
      <c r="AW429" s="360"/>
      <c r="AX429" s="360"/>
      <c r="AY429" s="360"/>
      <c r="AZ429" s="360"/>
      <c r="BA429" s="360"/>
      <c r="BB429" s="360"/>
      <c r="BC429" s="360"/>
      <c r="BD429" s="360"/>
      <c r="BE429" s="360"/>
      <c r="BF429" s="360"/>
      <c r="BG429" s="360"/>
      <c r="BH429" s="360"/>
      <c r="BI429" s="360"/>
      <c r="BJ429" s="362"/>
      <c r="BK429" s="7"/>
      <c r="BL429" s="7"/>
      <c r="BM429" s="7"/>
      <c r="BN429" s="7"/>
      <c r="BO429" s="7"/>
      <c r="BP429" s="7"/>
      <c r="BQ429" s="38"/>
      <c r="BR429" s="38"/>
      <c r="BS429" s="100"/>
      <c r="BT429" s="100"/>
      <c r="BU429" s="100"/>
      <c r="BV429" s="100"/>
      <c r="BW429" s="100"/>
      <c r="BX429" s="100"/>
      <c r="BY429" s="100"/>
      <c r="BZ429" s="100"/>
      <c r="CA429" s="100"/>
      <c r="CB429" s="100"/>
      <c r="CC429" s="100"/>
      <c r="CD429" s="100"/>
      <c r="CE429" s="100"/>
      <c r="CF429" s="100"/>
      <c r="CG429" s="100"/>
      <c r="CH429" s="100"/>
      <c r="CI429" s="100" t="s">
        <v>308</v>
      </c>
      <c r="CJ429" s="100"/>
      <c r="CK429" s="100"/>
      <c r="CL429" s="100"/>
      <c r="CM429" s="100"/>
      <c r="CN429" s="100"/>
      <c r="CO429" s="100"/>
      <c r="CP429" s="100"/>
      <c r="CQ429" s="100"/>
      <c r="CR429" s="100"/>
      <c r="CS429" s="100"/>
      <c r="CT429" s="100"/>
      <c r="CU429" s="100"/>
      <c r="CV429" s="100"/>
      <c r="CW429" s="100"/>
      <c r="CX429" s="100"/>
      <c r="CY429" s="240" t="s">
        <v>116</v>
      </c>
      <c r="CZ429" s="249"/>
      <c r="DA429" s="249"/>
      <c r="DB429" s="249"/>
      <c r="DC429" s="249"/>
      <c r="DD429" s="249"/>
      <c r="DE429" s="249"/>
      <c r="DF429" s="249"/>
      <c r="DG429" s="249"/>
      <c r="DH429" s="330"/>
      <c r="DI429" s="363" t="s">
        <v>150</v>
      </c>
      <c r="DJ429" s="360"/>
      <c r="DK429" s="360"/>
      <c r="DL429" s="360"/>
      <c r="DM429" s="360"/>
      <c r="DN429" s="360"/>
      <c r="DO429" s="360"/>
      <c r="DP429" s="360"/>
      <c r="DQ429" s="360"/>
      <c r="DR429" s="360"/>
      <c r="DS429" s="360"/>
      <c r="DT429" s="360"/>
      <c r="DU429" s="360"/>
      <c r="DV429" s="360"/>
      <c r="DW429" s="360"/>
      <c r="DX429" s="360"/>
      <c r="DY429" s="360"/>
      <c r="DZ429" s="362"/>
      <c r="EA429" s="7"/>
      <c r="EB429" s="7"/>
      <c r="EC429" s="7"/>
      <c r="ED429" s="14"/>
    </row>
    <row r="430" spans="1:152" s="20" customFormat="1" ht="18.75" customHeight="1">
      <c r="A430" s="7"/>
      <c r="B430" s="38"/>
      <c r="C430" s="38"/>
      <c r="D430" s="38"/>
      <c r="E430" s="100"/>
      <c r="F430" s="100"/>
      <c r="G430" s="100"/>
      <c r="H430" s="100"/>
      <c r="I430" s="100"/>
      <c r="J430" s="100"/>
      <c r="K430" s="100"/>
      <c r="L430" s="100"/>
      <c r="M430" s="100"/>
      <c r="N430" s="100"/>
      <c r="O430" s="100"/>
      <c r="P430" s="100"/>
      <c r="Q430" s="100"/>
      <c r="R430" s="100"/>
      <c r="S430" s="100"/>
      <c r="T430" s="100"/>
      <c r="U430" s="100"/>
      <c r="V430" s="100"/>
      <c r="W430" s="100"/>
      <c r="X430" s="100"/>
      <c r="Y430" s="100"/>
      <c r="Z430" s="100"/>
      <c r="AA430" s="100"/>
      <c r="AB430" s="100"/>
      <c r="AC430" s="100"/>
      <c r="AD430" s="100"/>
      <c r="AE430" s="100"/>
      <c r="AF430" s="100"/>
      <c r="AG430" s="100"/>
      <c r="AH430" s="100"/>
      <c r="AI430" s="100"/>
      <c r="AJ430" s="100"/>
      <c r="AK430" s="241"/>
      <c r="AL430" s="250"/>
      <c r="AM430" s="250"/>
      <c r="AN430" s="250"/>
      <c r="AO430" s="250"/>
      <c r="AP430" s="250"/>
      <c r="AQ430" s="250"/>
      <c r="AR430" s="250"/>
      <c r="AS430" s="250"/>
      <c r="AT430" s="331"/>
      <c r="AU430" s="363" t="s">
        <v>56</v>
      </c>
      <c r="AV430" s="360"/>
      <c r="AW430" s="360"/>
      <c r="AX430" s="360"/>
      <c r="AY430" s="360"/>
      <c r="AZ430" s="362"/>
      <c r="BA430" s="363" t="s">
        <v>312</v>
      </c>
      <c r="BB430" s="360"/>
      <c r="BC430" s="360"/>
      <c r="BD430" s="360"/>
      <c r="BE430" s="360"/>
      <c r="BF430" s="360"/>
      <c r="BG430" s="360"/>
      <c r="BH430" s="360"/>
      <c r="BI430" s="360"/>
      <c r="BJ430" s="362"/>
      <c r="BK430" s="7"/>
      <c r="BL430" s="7"/>
      <c r="BM430" s="7"/>
      <c r="BN430" s="7"/>
      <c r="BO430" s="7"/>
      <c r="BP430" s="7"/>
      <c r="BQ430" s="38"/>
      <c r="BR430" s="38"/>
      <c r="BS430" s="100"/>
      <c r="BT430" s="100"/>
      <c r="BU430" s="100"/>
      <c r="BV430" s="100"/>
      <c r="BW430" s="100"/>
      <c r="BX430" s="100"/>
      <c r="BY430" s="100"/>
      <c r="BZ430" s="100"/>
      <c r="CA430" s="100"/>
      <c r="CB430" s="100"/>
      <c r="CC430" s="100"/>
      <c r="CD430" s="100"/>
      <c r="CE430" s="100"/>
      <c r="CF430" s="100"/>
      <c r="CG430" s="100"/>
      <c r="CH430" s="100"/>
      <c r="CI430" s="100"/>
      <c r="CJ430" s="100"/>
      <c r="CK430" s="100"/>
      <c r="CL430" s="100"/>
      <c r="CM430" s="100"/>
      <c r="CN430" s="100"/>
      <c r="CO430" s="100"/>
      <c r="CP430" s="100"/>
      <c r="CQ430" s="100"/>
      <c r="CR430" s="100"/>
      <c r="CS430" s="100"/>
      <c r="CT430" s="100"/>
      <c r="CU430" s="100"/>
      <c r="CV430" s="100"/>
      <c r="CW430" s="100"/>
      <c r="CX430" s="100"/>
      <c r="CY430" s="241"/>
      <c r="CZ430" s="250"/>
      <c r="DA430" s="250"/>
      <c r="DB430" s="250"/>
      <c r="DC430" s="250"/>
      <c r="DD430" s="250"/>
      <c r="DE430" s="250"/>
      <c r="DF430" s="250"/>
      <c r="DG430" s="250"/>
      <c r="DH430" s="331"/>
      <c r="DI430" s="363" t="s">
        <v>56</v>
      </c>
      <c r="DJ430" s="360"/>
      <c r="DK430" s="360"/>
      <c r="DL430" s="362"/>
      <c r="DM430" s="363" t="s">
        <v>263</v>
      </c>
      <c r="DN430" s="360"/>
      <c r="DO430" s="360"/>
      <c r="DP430" s="362"/>
      <c r="DQ430" s="363" t="s">
        <v>312</v>
      </c>
      <c r="DR430" s="360"/>
      <c r="DS430" s="360"/>
      <c r="DT430" s="360"/>
      <c r="DU430" s="360"/>
      <c r="DV430" s="360"/>
      <c r="DW430" s="360"/>
      <c r="DX430" s="360"/>
      <c r="DY430" s="360"/>
      <c r="DZ430" s="362"/>
      <c r="EA430" s="7"/>
      <c r="EB430" s="7"/>
      <c r="EC430" s="7"/>
      <c r="ED430" s="14"/>
    </row>
    <row r="431" spans="1:152" s="20" customFormat="1" ht="5.15" customHeight="1">
      <c r="A431" s="7"/>
      <c r="B431" s="45"/>
      <c r="C431" s="45"/>
      <c r="D431" s="45"/>
      <c r="E431" s="101" t="s">
        <v>314</v>
      </c>
      <c r="F431" s="101"/>
      <c r="G431" s="101"/>
      <c r="H431" s="101"/>
      <c r="I431" s="101"/>
      <c r="J431" s="101"/>
      <c r="K431" s="101"/>
      <c r="L431" s="101"/>
      <c r="M431" s="101"/>
      <c r="N431" s="101"/>
      <c r="O431" s="101"/>
      <c r="P431" s="101"/>
      <c r="Q431" s="101"/>
      <c r="R431" s="101"/>
      <c r="S431" s="101"/>
      <c r="T431" s="101"/>
      <c r="U431" s="236"/>
      <c r="V431" s="236"/>
      <c r="W431" s="236"/>
      <c r="X431" s="236"/>
      <c r="Y431" s="236"/>
      <c r="Z431" s="236"/>
      <c r="AA431" s="236"/>
      <c r="AB431" s="236"/>
      <c r="AC431" s="236"/>
      <c r="AD431" s="236"/>
      <c r="AE431" s="236"/>
      <c r="AF431" s="236"/>
      <c r="AG431" s="236"/>
      <c r="AH431" s="236"/>
      <c r="AI431" s="236"/>
      <c r="AJ431" s="236"/>
      <c r="AK431" s="342"/>
      <c r="AL431" s="348"/>
      <c r="AM431" s="348"/>
      <c r="AN431" s="348"/>
      <c r="AO431" s="348"/>
      <c r="AP431" s="348"/>
      <c r="AQ431" s="348"/>
      <c r="AR431" s="348"/>
      <c r="AS431" s="249" t="s">
        <v>416</v>
      </c>
      <c r="AT431" s="330"/>
      <c r="AU431" s="240"/>
      <c r="AV431" s="249"/>
      <c r="AW431" s="249"/>
      <c r="AX431" s="249"/>
      <c r="AY431" s="249"/>
      <c r="AZ431" s="249"/>
      <c r="BA431" s="240"/>
      <c r="BB431" s="249"/>
      <c r="BC431" s="383"/>
      <c r="BD431" s="249"/>
      <c r="BE431" s="390"/>
      <c r="BF431" s="390"/>
      <c r="BG431" s="390"/>
      <c r="BH431" s="249" t="s">
        <v>175</v>
      </c>
      <c r="BI431" s="249"/>
      <c r="BJ431" s="330"/>
      <c r="BK431" s="7"/>
      <c r="BL431" s="7"/>
      <c r="BM431" s="7"/>
      <c r="BN431" s="7"/>
      <c r="BO431" s="7"/>
      <c r="BP431" s="7"/>
      <c r="BQ431" s="45"/>
      <c r="BR431" s="45"/>
      <c r="BS431" s="101" t="s">
        <v>314</v>
      </c>
      <c r="BT431" s="101"/>
      <c r="BU431" s="101"/>
      <c r="BV431" s="101"/>
      <c r="BW431" s="101"/>
      <c r="BX431" s="101"/>
      <c r="BY431" s="101"/>
      <c r="BZ431" s="101"/>
      <c r="CA431" s="101"/>
      <c r="CB431" s="101"/>
      <c r="CC431" s="101"/>
      <c r="CD431" s="101"/>
      <c r="CE431" s="101"/>
      <c r="CF431" s="101"/>
      <c r="CG431" s="101"/>
      <c r="CH431" s="101"/>
      <c r="CI431" s="236" t="s">
        <v>436</v>
      </c>
      <c r="CJ431" s="236"/>
      <c r="CK431" s="236"/>
      <c r="CL431" s="236"/>
      <c r="CM431" s="236"/>
      <c r="CN431" s="236"/>
      <c r="CO431" s="236"/>
      <c r="CP431" s="236"/>
      <c r="CQ431" s="236"/>
      <c r="CR431" s="236"/>
      <c r="CS431" s="236"/>
      <c r="CT431" s="236"/>
      <c r="CU431" s="236"/>
      <c r="CV431" s="236"/>
      <c r="CW431" s="236"/>
      <c r="CX431" s="236"/>
      <c r="CY431" s="342">
        <v>2000</v>
      </c>
      <c r="CZ431" s="348"/>
      <c r="DA431" s="348"/>
      <c r="DB431" s="348"/>
      <c r="DC431" s="348"/>
      <c r="DD431" s="348"/>
      <c r="DE431" s="348"/>
      <c r="DF431" s="348"/>
      <c r="DG431" s="249" t="s">
        <v>416</v>
      </c>
      <c r="DH431" s="330"/>
      <c r="DI431" s="240"/>
      <c r="DJ431" s="249"/>
      <c r="DK431" s="249"/>
      <c r="DL431" s="249"/>
      <c r="DM431" s="240"/>
      <c r="DN431" s="249"/>
      <c r="DO431" s="249"/>
      <c r="DP431" s="330"/>
      <c r="DQ431" s="240"/>
      <c r="DR431" s="249"/>
      <c r="DS431" s="383"/>
      <c r="DT431" s="249"/>
      <c r="DU431" s="390">
        <v>4</v>
      </c>
      <c r="DV431" s="390"/>
      <c r="DW431" s="390"/>
      <c r="DX431" s="249" t="s">
        <v>175</v>
      </c>
      <c r="DY431" s="249"/>
      <c r="DZ431" s="330"/>
      <c r="EA431" s="7"/>
      <c r="EB431" s="7"/>
      <c r="EC431" s="7"/>
      <c r="ED431" s="586"/>
      <c r="EE431" s="586"/>
      <c r="EN431" s="593"/>
      <c r="EO431" s="593"/>
      <c r="EP431" s="593"/>
      <c r="ER431" s="591"/>
      <c r="ES431" s="591"/>
      <c r="ET431" s="591"/>
      <c r="EV431" s="591"/>
    </row>
    <row r="432" spans="1:152" s="20" customFormat="1" ht="14.25">
      <c r="A432" s="7"/>
      <c r="B432" s="45"/>
      <c r="C432" s="45"/>
      <c r="D432" s="45"/>
      <c r="E432" s="101"/>
      <c r="F432" s="101"/>
      <c r="G432" s="101"/>
      <c r="H432" s="101"/>
      <c r="I432" s="101"/>
      <c r="J432" s="101"/>
      <c r="K432" s="101"/>
      <c r="L432" s="101"/>
      <c r="M432" s="101"/>
      <c r="N432" s="101"/>
      <c r="O432" s="101"/>
      <c r="P432" s="101"/>
      <c r="Q432" s="101"/>
      <c r="R432" s="101"/>
      <c r="S432" s="101"/>
      <c r="T432" s="101"/>
      <c r="U432" s="236"/>
      <c r="V432" s="236"/>
      <c r="W432" s="236"/>
      <c r="X432" s="236"/>
      <c r="Y432" s="236"/>
      <c r="Z432" s="236"/>
      <c r="AA432" s="236"/>
      <c r="AB432" s="236"/>
      <c r="AC432" s="236"/>
      <c r="AD432" s="236"/>
      <c r="AE432" s="236"/>
      <c r="AF432" s="236"/>
      <c r="AG432" s="236"/>
      <c r="AH432" s="236"/>
      <c r="AI432" s="236"/>
      <c r="AJ432" s="236"/>
      <c r="AK432" s="343"/>
      <c r="AL432" s="349"/>
      <c r="AM432" s="349"/>
      <c r="AN432" s="349"/>
      <c r="AO432" s="349"/>
      <c r="AP432" s="349"/>
      <c r="AQ432" s="349"/>
      <c r="AR432" s="349"/>
      <c r="AS432" s="245"/>
      <c r="AT432" s="361"/>
      <c r="AU432" s="364"/>
      <c r="AV432" s="245"/>
      <c r="AW432" s="366"/>
      <c r="AX432" s="367"/>
      <c r="AY432" s="245"/>
      <c r="AZ432" s="245"/>
      <c r="BA432" s="364"/>
      <c r="BB432" s="38"/>
      <c r="BC432" s="366"/>
      <c r="BD432" s="367"/>
      <c r="BE432" s="391"/>
      <c r="BF432" s="391"/>
      <c r="BG432" s="391"/>
      <c r="BH432" s="245"/>
      <c r="BI432" s="245"/>
      <c r="BJ432" s="361"/>
      <c r="BK432" s="7"/>
      <c r="BL432" s="7"/>
      <c r="BM432" s="7"/>
      <c r="BN432" s="7"/>
      <c r="BO432" s="7"/>
      <c r="BP432" s="7"/>
      <c r="BQ432" s="45"/>
      <c r="BR432" s="45"/>
      <c r="BS432" s="101"/>
      <c r="BT432" s="101"/>
      <c r="BU432" s="101"/>
      <c r="BV432" s="101"/>
      <c r="BW432" s="101"/>
      <c r="BX432" s="101"/>
      <c r="BY432" s="101"/>
      <c r="BZ432" s="101"/>
      <c r="CA432" s="101"/>
      <c r="CB432" s="101"/>
      <c r="CC432" s="101"/>
      <c r="CD432" s="101"/>
      <c r="CE432" s="101"/>
      <c r="CF432" s="101"/>
      <c r="CG432" s="101"/>
      <c r="CH432" s="101"/>
      <c r="CI432" s="236"/>
      <c r="CJ432" s="236"/>
      <c r="CK432" s="236"/>
      <c r="CL432" s="236"/>
      <c r="CM432" s="236"/>
      <c r="CN432" s="236"/>
      <c r="CO432" s="236"/>
      <c r="CP432" s="236"/>
      <c r="CQ432" s="236"/>
      <c r="CR432" s="236"/>
      <c r="CS432" s="236"/>
      <c r="CT432" s="236"/>
      <c r="CU432" s="236"/>
      <c r="CV432" s="236"/>
      <c r="CW432" s="236"/>
      <c r="CX432" s="236"/>
      <c r="CY432" s="343"/>
      <c r="CZ432" s="349"/>
      <c r="DA432" s="349"/>
      <c r="DB432" s="349"/>
      <c r="DC432" s="349"/>
      <c r="DD432" s="349"/>
      <c r="DE432" s="349"/>
      <c r="DF432" s="349"/>
      <c r="DG432" s="245"/>
      <c r="DH432" s="361"/>
      <c r="DI432" s="364"/>
      <c r="DJ432" s="366"/>
      <c r="DK432" s="367"/>
      <c r="DL432" s="245"/>
      <c r="DM432" s="364"/>
      <c r="DN432" s="366"/>
      <c r="DO432" s="367"/>
      <c r="DP432" s="361"/>
      <c r="DQ432" s="364"/>
      <c r="DR432" s="38"/>
      <c r="DS432" s="366" t="s">
        <v>417</v>
      </c>
      <c r="DT432" s="367"/>
      <c r="DU432" s="393"/>
      <c r="DV432" s="393"/>
      <c r="DW432" s="393"/>
      <c r="DX432" s="358"/>
      <c r="DY432" s="358"/>
      <c r="DZ432" s="361"/>
      <c r="EA432" s="7"/>
      <c r="EB432" s="7"/>
      <c r="EC432" s="7"/>
      <c r="ED432" s="586"/>
      <c r="EE432" s="586"/>
      <c r="EN432" s="593"/>
      <c r="EO432" s="593"/>
      <c r="ER432" s="591"/>
      <c r="EU432" s="591"/>
    </row>
    <row r="433" spans="1:152" s="20" customFormat="1" ht="5.15" customHeight="1">
      <c r="A433" s="7"/>
      <c r="B433" s="45"/>
      <c r="C433" s="45"/>
      <c r="D433" s="45"/>
      <c r="E433" s="101"/>
      <c r="F433" s="101"/>
      <c r="G433" s="101"/>
      <c r="H433" s="101"/>
      <c r="I433" s="101"/>
      <c r="J433" s="101"/>
      <c r="K433" s="101"/>
      <c r="L433" s="101"/>
      <c r="M433" s="101"/>
      <c r="N433" s="101"/>
      <c r="O433" s="101"/>
      <c r="P433" s="101"/>
      <c r="Q433" s="101"/>
      <c r="R433" s="101"/>
      <c r="S433" s="101"/>
      <c r="T433" s="101"/>
      <c r="U433" s="236"/>
      <c r="V433" s="236"/>
      <c r="W433" s="236"/>
      <c r="X433" s="236"/>
      <c r="Y433" s="236"/>
      <c r="Z433" s="236"/>
      <c r="AA433" s="236"/>
      <c r="AB433" s="236"/>
      <c r="AC433" s="236"/>
      <c r="AD433" s="236"/>
      <c r="AE433" s="236"/>
      <c r="AF433" s="236"/>
      <c r="AG433" s="236"/>
      <c r="AH433" s="236"/>
      <c r="AI433" s="236"/>
      <c r="AJ433" s="236"/>
      <c r="AK433" s="344"/>
      <c r="AL433" s="350"/>
      <c r="AM433" s="350"/>
      <c r="AN433" s="350"/>
      <c r="AO433" s="350"/>
      <c r="AP433" s="350"/>
      <c r="AQ433" s="350"/>
      <c r="AR433" s="350"/>
      <c r="AS433" s="250"/>
      <c r="AT433" s="331"/>
      <c r="AU433" s="241"/>
      <c r="AV433" s="250"/>
      <c r="AW433" s="250"/>
      <c r="AX433" s="250"/>
      <c r="AY433" s="250"/>
      <c r="AZ433" s="250"/>
      <c r="BA433" s="241"/>
      <c r="BB433" s="378"/>
      <c r="BC433" s="378"/>
      <c r="BD433" s="250"/>
      <c r="BE433" s="392"/>
      <c r="BF433" s="392"/>
      <c r="BG433" s="392"/>
      <c r="BH433" s="250"/>
      <c r="BI433" s="250"/>
      <c r="BJ433" s="331"/>
      <c r="BK433" s="7"/>
      <c r="BL433" s="7"/>
      <c r="BM433" s="7"/>
      <c r="BN433" s="7"/>
      <c r="BO433" s="7"/>
      <c r="BP433" s="7"/>
      <c r="BQ433" s="45"/>
      <c r="BR433" s="45"/>
      <c r="BS433" s="101"/>
      <c r="BT433" s="101"/>
      <c r="BU433" s="101"/>
      <c r="BV433" s="101"/>
      <c r="BW433" s="101"/>
      <c r="BX433" s="101"/>
      <c r="BY433" s="101"/>
      <c r="BZ433" s="101"/>
      <c r="CA433" s="101"/>
      <c r="CB433" s="101"/>
      <c r="CC433" s="101"/>
      <c r="CD433" s="101"/>
      <c r="CE433" s="101"/>
      <c r="CF433" s="101"/>
      <c r="CG433" s="101"/>
      <c r="CH433" s="101"/>
      <c r="CI433" s="236"/>
      <c r="CJ433" s="236"/>
      <c r="CK433" s="236"/>
      <c r="CL433" s="236"/>
      <c r="CM433" s="236"/>
      <c r="CN433" s="236"/>
      <c r="CO433" s="236"/>
      <c r="CP433" s="236"/>
      <c r="CQ433" s="236"/>
      <c r="CR433" s="236"/>
      <c r="CS433" s="236"/>
      <c r="CT433" s="236"/>
      <c r="CU433" s="236"/>
      <c r="CV433" s="236"/>
      <c r="CW433" s="236"/>
      <c r="CX433" s="236"/>
      <c r="CY433" s="344"/>
      <c r="CZ433" s="350"/>
      <c r="DA433" s="350"/>
      <c r="DB433" s="350"/>
      <c r="DC433" s="350"/>
      <c r="DD433" s="350"/>
      <c r="DE433" s="350"/>
      <c r="DF433" s="350"/>
      <c r="DG433" s="250"/>
      <c r="DH433" s="331"/>
      <c r="DI433" s="241"/>
      <c r="DJ433" s="250"/>
      <c r="DK433" s="250"/>
      <c r="DL433" s="250"/>
      <c r="DM433" s="241"/>
      <c r="DN433" s="250"/>
      <c r="DO433" s="250"/>
      <c r="DP433" s="331"/>
      <c r="DQ433" s="241"/>
      <c r="DR433" s="378"/>
      <c r="DS433" s="378"/>
      <c r="DT433" s="250"/>
      <c r="DU433" s="392"/>
      <c r="DV433" s="392"/>
      <c r="DW433" s="392"/>
      <c r="DX433" s="250"/>
      <c r="DY433" s="250"/>
      <c r="DZ433" s="331"/>
      <c r="EA433" s="7"/>
      <c r="EB433" s="7"/>
      <c r="EC433" s="7"/>
      <c r="ED433" s="586"/>
      <c r="EE433" s="586"/>
      <c r="EN433" s="593"/>
      <c r="EO433" s="593"/>
      <c r="EP433" s="593"/>
      <c r="ES433" s="591"/>
      <c r="EV433" s="591"/>
    </row>
    <row r="434" spans="1:152" s="20" customFormat="1" ht="5.15" customHeight="1">
      <c r="A434" s="7"/>
      <c r="B434" s="45"/>
      <c r="C434" s="45"/>
      <c r="D434" s="45"/>
      <c r="E434" s="101" t="str">
        <v>施設名（雨水出水）</v>
      </c>
      <c r="F434" s="101"/>
      <c r="G434" s="101"/>
      <c r="H434" s="101"/>
      <c r="I434" s="101"/>
      <c r="J434" s="101"/>
      <c r="K434" s="101"/>
      <c r="L434" s="101"/>
      <c r="M434" s="101"/>
      <c r="N434" s="101"/>
      <c r="O434" s="101"/>
      <c r="P434" s="101"/>
      <c r="Q434" s="101"/>
      <c r="R434" s="101"/>
      <c r="S434" s="101"/>
      <c r="T434" s="101"/>
      <c r="U434" s="236"/>
      <c r="V434" s="236"/>
      <c r="W434" s="236"/>
      <c r="X434" s="236"/>
      <c r="Y434" s="236"/>
      <c r="Z434" s="236"/>
      <c r="AA434" s="236"/>
      <c r="AB434" s="236"/>
      <c r="AC434" s="236"/>
      <c r="AD434" s="236"/>
      <c r="AE434" s="236"/>
      <c r="AF434" s="236"/>
      <c r="AG434" s="236"/>
      <c r="AH434" s="236"/>
      <c r="AI434" s="236"/>
      <c r="AJ434" s="236"/>
      <c r="AK434" s="342"/>
      <c r="AL434" s="348"/>
      <c r="AM434" s="348"/>
      <c r="AN434" s="348"/>
      <c r="AO434" s="348"/>
      <c r="AP434" s="348"/>
      <c r="AQ434" s="348"/>
      <c r="AR434" s="348"/>
      <c r="AS434" s="249" t="s">
        <v>416</v>
      </c>
      <c r="AT434" s="330"/>
      <c r="AU434" s="240"/>
      <c r="AV434" s="249"/>
      <c r="AW434" s="249"/>
      <c r="AX434" s="249"/>
      <c r="AY434" s="249"/>
      <c r="AZ434" s="249"/>
      <c r="BA434" s="240"/>
      <c r="BB434" s="249"/>
      <c r="BC434" s="383"/>
      <c r="BD434" s="249"/>
      <c r="BE434" s="390"/>
      <c r="BF434" s="390"/>
      <c r="BG434" s="390"/>
      <c r="BH434" s="249" t="s">
        <v>175</v>
      </c>
      <c r="BI434" s="249"/>
      <c r="BJ434" s="330"/>
      <c r="BK434" s="7"/>
      <c r="BL434" s="7"/>
      <c r="BM434" s="7"/>
      <c r="BN434" s="7"/>
      <c r="BO434" s="7"/>
      <c r="BP434" s="7"/>
      <c r="BQ434" s="45"/>
      <c r="BR434" s="45"/>
      <c r="BS434" s="101" t="str">
        <v>施設名（雨水出水）</v>
      </c>
      <c r="BT434" s="101"/>
      <c r="BU434" s="101"/>
      <c r="BV434" s="101"/>
      <c r="BW434" s="101"/>
      <c r="BX434" s="101"/>
      <c r="BY434" s="101"/>
      <c r="BZ434" s="101"/>
      <c r="CA434" s="101"/>
      <c r="CB434" s="101"/>
      <c r="CC434" s="101"/>
      <c r="CD434" s="101"/>
      <c r="CE434" s="101"/>
      <c r="CF434" s="101"/>
      <c r="CG434" s="101"/>
      <c r="CH434" s="101"/>
      <c r="CI434" s="236" t="s">
        <v>436</v>
      </c>
      <c r="CJ434" s="236"/>
      <c r="CK434" s="236"/>
      <c r="CL434" s="236"/>
      <c r="CM434" s="236"/>
      <c r="CN434" s="236"/>
      <c r="CO434" s="236"/>
      <c r="CP434" s="236"/>
      <c r="CQ434" s="236"/>
      <c r="CR434" s="236"/>
      <c r="CS434" s="236"/>
      <c r="CT434" s="236"/>
      <c r="CU434" s="236"/>
      <c r="CV434" s="236"/>
      <c r="CW434" s="236"/>
      <c r="CX434" s="236"/>
      <c r="CY434" s="342">
        <v>2000</v>
      </c>
      <c r="CZ434" s="348"/>
      <c r="DA434" s="348"/>
      <c r="DB434" s="348"/>
      <c r="DC434" s="348"/>
      <c r="DD434" s="348"/>
      <c r="DE434" s="348"/>
      <c r="DF434" s="348"/>
      <c r="DG434" s="249" t="s">
        <v>416</v>
      </c>
      <c r="DH434" s="330"/>
      <c r="DI434" s="240"/>
      <c r="DJ434" s="249"/>
      <c r="DK434" s="249"/>
      <c r="DL434" s="249"/>
      <c r="DM434" s="240"/>
      <c r="DN434" s="249"/>
      <c r="DO434" s="249"/>
      <c r="DP434" s="330"/>
      <c r="DQ434" s="240"/>
      <c r="DR434" s="249"/>
      <c r="DS434" s="383"/>
      <c r="DT434" s="249"/>
      <c r="DU434" s="390">
        <v>4</v>
      </c>
      <c r="DV434" s="390"/>
      <c r="DW434" s="390"/>
      <c r="DX434" s="249" t="s">
        <v>175</v>
      </c>
      <c r="DY434" s="249"/>
      <c r="DZ434" s="330"/>
      <c r="EA434" s="7"/>
      <c r="EB434" s="7"/>
      <c r="EC434" s="7"/>
      <c r="ED434" s="586"/>
      <c r="EE434" s="586"/>
      <c r="EN434" s="593"/>
      <c r="EO434" s="593"/>
      <c r="EP434" s="593"/>
      <c r="ER434" s="591"/>
      <c r="ES434" s="591"/>
      <c r="ET434" s="591"/>
      <c r="EV434" s="591"/>
    </row>
    <row r="435" spans="1:152" s="20" customFormat="1" ht="14.25" customHeight="1">
      <c r="A435" s="7"/>
      <c r="B435" s="45"/>
      <c r="C435" s="45"/>
      <c r="D435" s="45"/>
      <c r="E435" s="101"/>
      <c r="F435" s="101"/>
      <c r="G435" s="101"/>
      <c r="H435" s="101"/>
      <c r="I435" s="101"/>
      <c r="J435" s="101"/>
      <c r="K435" s="101"/>
      <c r="L435" s="101"/>
      <c r="M435" s="101"/>
      <c r="N435" s="101"/>
      <c r="O435" s="101"/>
      <c r="P435" s="101"/>
      <c r="Q435" s="101"/>
      <c r="R435" s="101"/>
      <c r="S435" s="101"/>
      <c r="T435" s="101"/>
      <c r="U435" s="236"/>
      <c r="V435" s="236"/>
      <c r="W435" s="236"/>
      <c r="X435" s="236"/>
      <c r="Y435" s="236"/>
      <c r="Z435" s="236"/>
      <c r="AA435" s="236"/>
      <c r="AB435" s="236"/>
      <c r="AC435" s="236"/>
      <c r="AD435" s="236"/>
      <c r="AE435" s="236"/>
      <c r="AF435" s="236"/>
      <c r="AG435" s="236"/>
      <c r="AH435" s="236"/>
      <c r="AI435" s="236"/>
      <c r="AJ435" s="236"/>
      <c r="AK435" s="343"/>
      <c r="AL435" s="349"/>
      <c r="AM435" s="349"/>
      <c r="AN435" s="349"/>
      <c r="AO435" s="349"/>
      <c r="AP435" s="349"/>
      <c r="AQ435" s="349"/>
      <c r="AR435" s="349"/>
      <c r="AS435" s="245"/>
      <c r="AT435" s="361"/>
      <c r="AU435" s="364"/>
      <c r="AV435" s="245"/>
      <c r="AW435" s="366"/>
      <c r="AX435" s="367"/>
      <c r="AY435" s="245"/>
      <c r="AZ435" s="245"/>
      <c r="BA435" s="364"/>
      <c r="BB435" s="38"/>
      <c r="BC435" s="366"/>
      <c r="BD435" s="367"/>
      <c r="BE435" s="391"/>
      <c r="BF435" s="391"/>
      <c r="BG435" s="391"/>
      <c r="BH435" s="245"/>
      <c r="BI435" s="245"/>
      <c r="BJ435" s="361"/>
      <c r="BK435" s="7"/>
      <c r="BL435" s="7"/>
      <c r="BM435" s="7"/>
      <c r="BN435" s="7"/>
      <c r="BO435" s="7"/>
      <c r="BP435" s="7"/>
      <c r="BQ435" s="45"/>
      <c r="BR435" s="45"/>
      <c r="BS435" s="101"/>
      <c r="BT435" s="101"/>
      <c r="BU435" s="101"/>
      <c r="BV435" s="101"/>
      <c r="BW435" s="101"/>
      <c r="BX435" s="101"/>
      <c r="BY435" s="101"/>
      <c r="BZ435" s="101"/>
      <c r="CA435" s="101"/>
      <c r="CB435" s="101"/>
      <c r="CC435" s="101"/>
      <c r="CD435" s="101"/>
      <c r="CE435" s="101"/>
      <c r="CF435" s="101"/>
      <c r="CG435" s="101"/>
      <c r="CH435" s="101"/>
      <c r="CI435" s="236"/>
      <c r="CJ435" s="236"/>
      <c r="CK435" s="236"/>
      <c r="CL435" s="236"/>
      <c r="CM435" s="236"/>
      <c r="CN435" s="236"/>
      <c r="CO435" s="236"/>
      <c r="CP435" s="236"/>
      <c r="CQ435" s="236"/>
      <c r="CR435" s="236"/>
      <c r="CS435" s="236"/>
      <c r="CT435" s="236"/>
      <c r="CU435" s="236"/>
      <c r="CV435" s="236"/>
      <c r="CW435" s="236"/>
      <c r="CX435" s="236"/>
      <c r="CY435" s="343"/>
      <c r="CZ435" s="349"/>
      <c r="DA435" s="349"/>
      <c r="DB435" s="349"/>
      <c r="DC435" s="349"/>
      <c r="DD435" s="349"/>
      <c r="DE435" s="349"/>
      <c r="DF435" s="349"/>
      <c r="DG435" s="245"/>
      <c r="DH435" s="361"/>
      <c r="DI435" s="364"/>
      <c r="DJ435" s="366"/>
      <c r="DK435" s="367"/>
      <c r="DL435" s="245"/>
      <c r="DM435" s="364"/>
      <c r="DN435" s="366"/>
      <c r="DO435" s="367"/>
      <c r="DP435" s="361"/>
      <c r="DQ435" s="364"/>
      <c r="DR435" s="38"/>
      <c r="DS435" s="366" t="s">
        <v>417</v>
      </c>
      <c r="DT435" s="367"/>
      <c r="DU435" s="393"/>
      <c r="DV435" s="393"/>
      <c r="DW435" s="393"/>
      <c r="DX435" s="358"/>
      <c r="DY435" s="358"/>
      <c r="DZ435" s="361"/>
      <c r="EA435" s="7"/>
      <c r="EB435" s="7"/>
      <c r="EC435" s="7"/>
      <c r="ED435" s="586"/>
      <c r="EE435" s="586"/>
      <c r="EN435" s="593"/>
      <c r="EO435" s="593"/>
      <c r="EP435" s="593"/>
      <c r="ES435" s="591"/>
      <c r="EV435" s="591"/>
    </row>
    <row r="436" spans="1:152" s="20" customFormat="1" ht="5.15" customHeight="1">
      <c r="A436" s="7"/>
      <c r="B436" s="45"/>
      <c r="C436" s="45"/>
      <c r="D436" s="45"/>
      <c r="E436" s="101"/>
      <c r="F436" s="101"/>
      <c r="G436" s="101"/>
      <c r="H436" s="101"/>
      <c r="I436" s="101"/>
      <c r="J436" s="101"/>
      <c r="K436" s="101"/>
      <c r="L436" s="101"/>
      <c r="M436" s="101"/>
      <c r="N436" s="101"/>
      <c r="O436" s="101"/>
      <c r="P436" s="101"/>
      <c r="Q436" s="101"/>
      <c r="R436" s="101"/>
      <c r="S436" s="101"/>
      <c r="T436" s="101"/>
      <c r="U436" s="236"/>
      <c r="V436" s="236"/>
      <c r="W436" s="236"/>
      <c r="X436" s="236"/>
      <c r="Y436" s="236"/>
      <c r="Z436" s="236"/>
      <c r="AA436" s="236"/>
      <c r="AB436" s="236"/>
      <c r="AC436" s="236"/>
      <c r="AD436" s="236"/>
      <c r="AE436" s="236"/>
      <c r="AF436" s="236"/>
      <c r="AG436" s="236"/>
      <c r="AH436" s="236"/>
      <c r="AI436" s="236"/>
      <c r="AJ436" s="236"/>
      <c r="AK436" s="344"/>
      <c r="AL436" s="350"/>
      <c r="AM436" s="350"/>
      <c r="AN436" s="350"/>
      <c r="AO436" s="350"/>
      <c r="AP436" s="350"/>
      <c r="AQ436" s="350"/>
      <c r="AR436" s="350"/>
      <c r="AS436" s="250"/>
      <c r="AT436" s="331"/>
      <c r="AU436" s="241"/>
      <c r="AV436" s="250"/>
      <c r="AW436" s="250"/>
      <c r="AX436" s="250"/>
      <c r="AY436" s="250"/>
      <c r="AZ436" s="250"/>
      <c r="BA436" s="241"/>
      <c r="BB436" s="378"/>
      <c r="BC436" s="378"/>
      <c r="BD436" s="250"/>
      <c r="BE436" s="392"/>
      <c r="BF436" s="392"/>
      <c r="BG436" s="392"/>
      <c r="BH436" s="250"/>
      <c r="BI436" s="250"/>
      <c r="BJ436" s="331"/>
      <c r="BK436" s="7"/>
      <c r="BL436" s="7"/>
      <c r="BM436" s="7"/>
      <c r="BN436" s="7"/>
      <c r="BO436" s="7"/>
      <c r="BP436" s="7"/>
      <c r="BQ436" s="45"/>
      <c r="BR436" s="45"/>
      <c r="BS436" s="101"/>
      <c r="BT436" s="101"/>
      <c r="BU436" s="101"/>
      <c r="BV436" s="101"/>
      <c r="BW436" s="101"/>
      <c r="BX436" s="101"/>
      <c r="BY436" s="101"/>
      <c r="BZ436" s="101"/>
      <c r="CA436" s="101"/>
      <c r="CB436" s="101"/>
      <c r="CC436" s="101"/>
      <c r="CD436" s="101"/>
      <c r="CE436" s="101"/>
      <c r="CF436" s="101"/>
      <c r="CG436" s="101"/>
      <c r="CH436" s="101"/>
      <c r="CI436" s="236"/>
      <c r="CJ436" s="236"/>
      <c r="CK436" s="236"/>
      <c r="CL436" s="236"/>
      <c r="CM436" s="236"/>
      <c r="CN436" s="236"/>
      <c r="CO436" s="236"/>
      <c r="CP436" s="236"/>
      <c r="CQ436" s="236"/>
      <c r="CR436" s="236"/>
      <c r="CS436" s="236"/>
      <c r="CT436" s="236"/>
      <c r="CU436" s="236"/>
      <c r="CV436" s="236"/>
      <c r="CW436" s="236"/>
      <c r="CX436" s="236"/>
      <c r="CY436" s="344"/>
      <c r="CZ436" s="350"/>
      <c r="DA436" s="350"/>
      <c r="DB436" s="350"/>
      <c r="DC436" s="350"/>
      <c r="DD436" s="350"/>
      <c r="DE436" s="350"/>
      <c r="DF436" s="350"/>
      <c r="DG436" s="250"/>
      <c r="DH436" s="331"/>
      <c r="DI436" s="241"/>
      <c r="DJ436" s="250"/>
      <c r="DK436" s="250"/>
      <c r="DL436" s="250"/>
      <c r="DM436" s="241"/>
      <c r="DN436" s="250"/>
      <c r="DO436" s="250"/>
      <c r="DP436" s="331"/>
      <c r="DQ436" s="241"/>
      <c r="DR436" s="378"/>
      <c r="DS436" s="378"/>
      <c r="DT436" s="250"/>
      <c r="DU436" s="392"/>
      <c r="DV436" s="392"/>
      <c r="DW436" s="392"/>
      <c r="DX436" s="250"/>
      <c r="DY436" s="250"/>
      <c r="DZ436" s="331"/>
      <c r="EA436" s="7"/>
      <c r="EB436" s="7"/>
      <c r="EC436" s="7"/>
      <c r="ED436" s="586"/>
      <c r="EE436" s="586"/>
      <c r="EN436" s="593"/>
      <c r="EO436" s="593"/>
      <c r="EP436" s="593"/>
      <c r="ES436" s="591"/>
      <c r="EV436" s="591"/>
    </row>
    <row r="437" spans="1:152" s="20" customFormat="1" ht="5.15" customHeight="1">
      <c r="A437" s="7"/>
      <c r="B437" s="45"/>
      <c r="C437" s="45"/>
      <c r="D437" s="45"/>
      <c r="E437" s="101" t="s">
        <v>133</v>
      </c>
      <c r="F437" s="101"/>
      <c r="G437" s="101"/>
      <c r="H437" s="101"/>
      <c r="I437" s="101"/>
      <c r="J437" s="101"/>
      <c r="K437" s="101"/>
      <c r="L437" s="101"/>
      <c r="M437" s="101"/>
      <c r="N437" s="101"/>
      <c r="O437" s="101"/>
      <c r="P437" s="101"/>
      <c r="Q437" s="101"/>
      <c r="R437" s="101"/>
      <c r="S437" s="101"/>
      <c r="T437" s="101"/>
      <c r="U437" s="236"/>
      <c r="V437" s="236"/>
      <c r="W437" s="236"/>
      <c r="X437" s="236"/>
      <c r="Y437" s="236"/>
      <c r="Z437" s="236"/>
      <c r="AA437" s="236"/>
      <c r="AB437" s="236"/>
      <c r="AC437" s="236"/>
      <c r="AD437" s="236"/>
      <c r="AE437" s="236"/>
      <c r="AF437" s="236"/>
      <c r="AG437" s="236"/>
      <c r="AH437" s="236"/>
      <c r="AI437" s="236"/>
      <c r="AJ437" s="236"/>
      <c r="AK437" s="342"/>
      <c r="AL437" s="348"/>
      <c r="AM437" s="348"/>
      <c r="AN437" s="348"/>
      <c r="AO437" s="348"/>
      <c r="AP437" s="348"/>
      <c r="AQ437" s="348"/>
      <c r="AR437" s="348"/>
      <c r="AS437" s="249" t="s">
        <v>416</v>
      </c>
      <c r="AT437" s="330"/>
      <c r="AU437" s="240"/>
      <c r="AV437" s="249"/>
      <c r="AW437" s="249"/>
      <c r="AX437" s="249"/>
      <c r="AY437" s="249"/>
      <c r="AZ437" s="249"/>
      <c r="BA437" s="240"/>
      <c r="BB437" s="249"/>
      <c r="BC437" s="383"/>
      <c r="BD437" s="249"/>
      <c r="BE437" s="390"/>
      <c r="BF437" s="390"/>
      <c r="BG437" s="390"/>
      <c r="BH437" s="249" t="s">
        <v>175</v>
      </c>
      <c r="BI437" s="249"/>
      <c r="BJ437" s="330"/>
      <c r="BK437" s="7"/>
      <c r="BL437" s="7"/>
      <c r="BM437" s="7"/>
      <c r="BN437" s="7"/>
      <c r="BO437" s="7"/>
      <c r="BP437" s="7"/>
      <c r="BQ437" s="45"/>
      <c r="BR437" s="45"/>
      <c r="BS437" s="101" t="s">
        <v>133</v>
      </c>
      <c r="BT437" s="101"/>
      <c r="BU437" s="101"/>
      <c r="BV437" s="101"/>
      <c r="BW437" s="101"/>
      <c r="BX437" s="101"/>
      <c r="BY437" s="101"/>
      <c r="BZ437" s="101"/>
      <c r="CA437" s="101"/>
      <c r="CB437" s="101"/>
      <c r="CC437" s="101"/>
      <c r="CD437" s="101"/>
      <c r="CE437" s="101"/>
      <c r="CF437" s="101"/>
      <c r="CG437" s="101"/>
      <c r="CH437" s="101"/>
      <c r="CI437" s="236" t="s">
        <v>436</v>
      </c>
      <c r="CJ437" s="236"/>
      <c r="CK437" s="236"/>
      <c r="CL437" s="236"/>
      <c r="CM437" s="236"/>
      <c r="CN437" s="236"/>
      <c r="CO437" s="236"/>
      <c r="CP437" s="236"/>
      <c r="CQ437" s="236"/>
      <c r="CR437" s="236"/>
      <c r="CS437" s="236"/>
      <c r="CT437" s="236"/>
      <c r="CU437" s="236"/>
      <c r="CV437" s="236"/>
      <c r="CW437" s="236"/>
      <c r="CX437" s="236"/>
      <c r="CY437" s="342">
        <v>2000</v>
      </c>
      <c r="CZ437" s="348"/>
      <c r="DA437" s="348"/>
      <c r="DB437" s="348"/>
      <c r="DC437" s="348"/>
      <c r="DD437" s="348"/>
      <c r="DE437" s="348"/>
      <c r="DF437" s="348"/>
      <c r="DG437" s="249" t="s">
        <v>416</v>
      </c>
      <c r="DH437" s="330"/>
      <c r="DI437" s="240"/>
      <c r="DJ437" s="249"/>
      <c r="DK437" s="249"/>
      <c r="DL437" s="249"/>
      <c r="DM437" s="240"/>
      <c r="DN437" s="249"/>
      <c r="DO437" s="249"/>
      <c r="DP437" s="330"/>
      <c r="DQ437" s="240"/>
      <c r="DR437" s="249"/>
      <c r="DS437" s="383"/>
      <c r="DT437" s="249"/>
      <c r="DU437" s="390">
        <v>4</v>
      </c>
      <c r="DV437" s="390"/>
      <c r="DW437" s="390"/>
      <c r="DX437" s="249" t="s">
        <v>175</v>
      </c>
      <c r="DY437" s="249"/>
      <c r="DZ437" s="330"/>
      <c r="EA437" s="7"/>
      <c r="EB437" s="7"/>
      <c r="EC437" s="7"/>
      <c r="ED437" s="586"/>
      <c r="EE437" s="586"/>
      <c r="EN437" s="593"/>
      <c r="EO437" s="593"/>
      <c r="EP437" s="593"/>
      <c r="ER437" s="591"/>
      <c r="ES437" s="591"/>
      <c r="ET437" s="591"/>
      <c r="EV437" s="591"/>
    </row>
    <row r="438" spans="1:152" s="20" customFormat="1" ht="14.25" customHeight="1">
      <c r="A438" s="7"/>
      <c r="B438" s="45"/>
      <c r="C438" s="45"/>
      <c r="D438" s="45"/>
      <c r="E438" s="101"/>
      <c r="F438" s="101"/>
      <c r="G438" s="101"/>
      <c r="H438" s="101"/>
      <c r="I438" s="101"/>
      <c r="J438" s="101"/>
      <c r="K438" s="101"/>
      <c r="L438" s="101"/>
      <c r="M438" s="101"/>
      <c r="N438" s="101"/>
      <c r="O438" s="101"/>
      <c r="P438" s="101"/>
      <c r="Q438" s="101"/>
      <c r="R438" s="101"/>
      <c r="S438" s="101"/>
      <c r="T438" s="101"/>
      <c r="U438" s="236"/>
      <c r="V438" s="236"/>
      <c r="W438" s="236"/>
      <c r="X438" s="236"/>
      <c r="Y438" s="236"/>
      <c r="Z438" s="236"/>
      <c r="AA438" s="236"/>
      <c r="AB438" s="236"/>
      <c r="AC438" s="236"/>
      <c r="AD438" s="236"/>
      <c r="AE438" s="236"/>
      <c r="AF438" s="236"/>
      <c r="AG438" s="236"/>
      <c r="AH438" s="236"/>
      <c r="AI438" s="236"/>
      <c r="AJ438" s="236"/>
      <c r="AK438" s="343"/>
      <c r="AL438" s="349"/>
      <c r="AM438" s="349"/>
      <c r="AN438" s="349"/>
      <c r="AO438" s="349"/>
      <c r="AP438" s="349"/>
      <c r="AQ438" s="349"/>
      <c r="AR438" s="349"/>
      <c r="AS438" s="245"/>
      <c r="AT438" s="361"/>
      <c r="AU438" s="364"/>
      <c r="AV438" s="245"/>
      <c r="AW438" s="366"/>
      <c r="AX438" s="367"/>
      <c r="AY438" s="245"/>
      <c r="AZ438" s="245"/>
      <c r="BA438" s="364"/>
      <c r="BB438" s="38"/>
      <c r="BC438" s="366"/>
      <c r="BD438" s="367"/>
      <c r="BE438" s="391"/>
      <c r="BF438" s="391"/>
      <c r="BG438" s="391"/>
      <c r="BH438" s="245"/>
      <c r="BI438" s="245"/>
      <c r="BJ438" s="361"/>
      <c r="BK438" s="7"/>
      <c r="BL438" s="7"/>
      <c r="BM438" s="7"/>
      <c r="BN438" s="7"/>
      <c r="BO438" s="7"/>
      <c r="BP438" s="7"/>
      <c r="BQ438" s="45"/>
      <c r="BR438" s="45"/>
      <c r="BS438" s="101"/>
      <c r="BT438" s="101"/>
      <c r="BU438" s="101"/>
      <c r="BV438" s="101"/>
      <c r="BW438" s="101"/>
      <c r="BX438" s="101"/>
      <c r="BY438" s="101"/>
      <c r="BZ438" s="101"/>
      <c r="CA438" s="101"/>
      <c r="CB438" s="101"/>
      <c r="CC438" s="101"/>
      <c r="CD438" s="101"/>
      <c r="CE438" s="101"/>
      <c r="CF438" s="101"/>
      <c r="CG438" s="101"/>
      <c r="CH438" s="101"/>
      <c r="CI438" s="236"/>
      <c r="CJ438" s="236"/>
      <c r="CK438" s="236"/>
      <c r="CL438" s="236"/>
      <c r="CM438" s="236"/>
      <c r="CN438" s="236"/>
      <c r="CO438" s="236"/>
      <c r="CP438" s="236"/>
      <c r="CQ438" s="236"/>
      <c r="CR438" s="236"/>
      <c r="CS438" s="236"/>
      <c r="CT438" s="236"/>
      <c r="CU438" s="236"/>
      <c r="CV438" s="236"/>
      <c r="CW438" s="236"/>
      <c r="CX438" s="236"/>
      <c r="CY438" s="343"/>
      <c r="CZ438" s="349"/>
      <c r="DA438" s="349"/>
      <c r="DB438" s="349"/>
      <c r="DC438" s="349"/>
      <c r="DD438" s="349"/>
      <c r="DE438" s="349"/>
      <c r="DF438" s="349"/>
      <c r="DG438" s="245"/>
      <c r="DH438" s="361"/>
      <c r="DI438" s="364"/>
      <c r="DJ438" s="366"/>
      <c r="DK438" s="367"/>
      <c r="DL438" s="245"/>
      <c r="DM438" s="364"/>
      <c r="DN438" s="366"/>
      <c r="DO438" s="367"/>
      <c r="DP438" s="361"/>
      <c r="DQ438" s="364"/>
      <c r="DR438" s="38"/>
      <c r="DS438" s="366" t="s">
        <v>417</v>
      </c>
      <c r="DT438" s="367"/>
      <c r="DU438" s="393"/>
      <c r="DV438" s="393"/>
      <c r="DW438" s="393"/>
      <c r="DX438" s="358"/>
      <c r="DY438" s="358"/>
      <c r="DZ438" s="361"/>
      <c r="EA438" s="7"/>
      <c r="EB438" s="7"/>
      <c r="EC438" s="7"/>
      <c r="ED438" s="586"/>
      <c r="EE438" s="586"/>
      <c r="EN438" s="593"/>
      <c r="EO438" s="593"/>
      <c r="EP438" s="593"/>
      <c r="ES438" s="591"/>
      <c r="EV438" s="591"/>
    </row>
    <row r="439" spans="1:152" s="20" customFormat="1" ht="5.15" customHeight="1">
      <c r="A439" s="7"/>
      <c r="B439" s="45"/>
      <c r="C439" s="45"/>
      <c r="D439" s="45"/>
      <c r="E439" s="101"/>
      <c r="F439" s="101"/>
      <c r="G439" s="101"/>
      <c r="H439" s="101"/>
      <c r="I439" s="101"/>
      <c r="J439" s="101"/>
      <c r="K439" s="101"/>
      <c r="L439" s="101"/>
      <c r="M439" s="101"/>
      <c r="N439" s="101"/>
      <c r="O439" s="101"/>
      <c r="P439" s="101"/>
      <c r="Q439" s="101"/>
      <c r="R439" s="101"/>
      <c r="S439" s="101"/>
      <c r="T439" s="101"/>
      <c r="U439" s="236"/>
      <c r="V439" s="236"/>
      <c r="W439" s="236"/>
      <c r="X439" s="236"/>
      <c r="Y439" s="236"/>
      <c r="Z439" s="236"/>
      <c r="AA439" s="236"/>
      <c r="AB439" s="236"/>
      <c r="AC439" s="236"/>
      <c r="AD439" s="236"/>
      <c r="AE439" s="236"/>
      <c r="AF439" s="236"/>
      <c r="AG439" s="236"/>
      <c r="AH439" s="236"/>
      <c r="AI439" s="236"/>
      <c r="AJ439" s="236"/>
      <c r="AK439" s="344"/>
      <c r="AL439" s="350"/>
      <c r="AM439" s="350"/>
      <c r="AN439" s="350"/>
      <c r="AO439" s="350"/>
      <c r="AP439" s="350"/>
      <c r="AQ439" s="350"/>
      <c r="AR439" s="350"/>
      <c r="AS439" s="250"/>
      <c r="AT439" s="331"/>
      <c r="AU439" s="241"/>
      <c r="AV439" s="250"/>
      <c r="AW439" s="250"/>
      <c r="AX439" s="250"/>
      <c r="AY439" s="250"/>
      <c r="AZ439" s="250"/>
      <c r="BA439" s="241"/>
      <c r="BB439" s="378"/>
      <c r="BC439" s="378"/>
      <c r="BD439" s="250"/>
      <c r="BE439" s="392"/>
      <c r="BF439" s="392"/>
      <c r="BG439" s="392"/>
      <c r="BH439" s="250"/>
      <c r="BI439" s="250"/>
      <c r="BJ439" s="331"/>
      <c r="BK439" s="7"/>
      <c r="BL439" s="7"/>
      <c r="BM439" s="7"/>
      <c r="BN439" s="7"/>
      <c r="BO439" s="7"/>
      <c r="BP439" s="7"/>
      <c r="BQ439" s="45"/>
      <c r="BR439" s="45"/>
      <c r="BS439" s="101"/>
      <c r="BT439" s="101"/>
      <c r="BU439" s="101"/>
      <c r="BV439" s="101"/>
      <c r="BW439" s="101"/>
      <c r="BX439" s="101"/>
      <c r="BY439" s="101"/>
      <c r="BZ439" s="101"/>
      <c r="CA439" s="101"/>
      <c r="CB439" s="101"/>
      <c r="CC439" s="101"/>
      <c r="CD439" s="101"/>
      <c r="CE439" s="101"/>
      <c r="CF439" s="101"/>
      <c r="CG439" s="101"/>
      <c r="CH439" s="101"/>
      <c r="CI439" s="236"/>
      <c r="CJ439" s="236"/>
      <c r="CK439" s="236"/>
      <c r="CL439" s="236"/>
      <c r="CM439" s="236"/>
      <c r="CN439" s="236"/>
      <c r="CO439" s="236"/>
      <c r="CP439" s="236"/>
      <c r="CQ439" s="236"/>
      <c r="CR439" s="236"/>
      <c r="CS439" s="236"/>
      <c r="CT439" s="236"/>
      <c r="CU439" s="236"/>
      <c r="CV439" s="236"/>
      <c r="CW439" s="236"/>
      <c r="CX439" s="236"/>
      <c r="CY439" s="344"/>
      <c r="CZ439" s="350"/>
      <c r="DA439" s="350"/>
      <c r="DB439" s="350"/>
      <c r="DC439" s="350"/>
      <c r="DD439" s="350"/>
      <c r="DE439" s="350"/>
      <c r="DF439" s="350"/>
      <c r="DG439" s="250"/>
      <c r="DH439" s="331"/>
      <c r="DI439" s="241"/>
      <c r="DJ439" s="250"/>
      <c r="DK439" s="250"/>
      <c r="DL439" s="250"/>
      <c r="DM439" s="241"/>
      <c r="DN439" s="250"/>
      <c r="DO439" s="250"/>
      <c r="DP439" s="331"/>
      <c r="DQ439" s="241"/>
      <c r="DR439" s="378"/>
      <c r="DS439" s="378"/>
      <c r="DT439" s="250"/>
      <c r="DU439" s="392"/>
      <c r="DV439" s="392"/>
      <c r="DW439" s="392"/>
      <c r="DX439" s="250"/>
      <c r="DY439" s="250"/>
      <c r="DZ439" s="331"/>
      <c r="EA439" s="7"/>
      <c r="EB439" s="7"/>
      <c r="EC439" s="7"/>
      <c r="ED439" s="586"/>
      <c r="EE439" s="586"/>
      <c r="EN439" s="593"/>
      <c r="EO439" s="593"/>
      <c r="EP439" s="593"/>
      <c r="ES439" s="591"/>
      <c r="EV439" s="591"/>
    </row>
    <row r="440" spans="1:152" s="20" customFormat="1" ht="5.15" customHeight="1">
      <c r="A440" s="7"/>
      <c r="B440" s="45"/>
      <c r="C440" s="45"/>
      <c r="D440" s="45"/>
      <c r="E440" s="101" t="s">
        <v>330</v>
      </c>
      <c r="F440" s="101"/>
      <c r="G440" s="101"/>
      <c r="H440" s="101"/>
      <c r="I440" s="101"/>
      <c r="J440" s="101"/>
      <c r="K440" s="101"/>
      <c r="L440" s="101"/>
      <c r="M440" s="101"/>
      <c r="N440" s="101"/>
      <c r="O440" s="101"/>
      <c r="P440" s="101"/>
      <c r="Q440" s="101"/>
      <c r="R440" s="101"/>
      <c r="S440" s="101"/>
      <c r="T440" s="101"/>
      <c r="U440" s="236"/>
      <c r="V440" s="236"/>
      <c r="W440" s="236"/>
      <c r="X440" s="236"/>
      <c r="Y440" s="236"/>
      <c r="Z440" s="236"/>
      <c r="AA440" s="236"/>
      <c r="AB440" s="236"/>
      <c r="AC440" s="236"/>
      <c r="AD440" s="236"/>
      <c r="AE440" s="236"/>
      <c r="AF440" s="236"/>
      <c r="AG440" s="236"/>
      <c r="AH440" s="236"/>
      <c r="AI440" s="236"/>
      <c r="AJ440" s="236"/>
      <c r="AK440" s="342"/>
      <c r="AL440" s="348"/>
      <c r="AM440" s="348"/>
      <c r="AN440" s="348"/>
      <c r="AO440" s="348"/>
      <c r="AP440" s="348"/>
      <c r="AQ440" s="348"/>
      <c r="AR440" s="348"/>
      <c r="AS440" s="249" t="s">
        <v>416</v>
      </c>
      <c r="AT440" s="330"/>
      <c r="AU440" s="240"/>
      <c r="AV440" s="249"/>
      <c r="AW440" s="249"/>
      <c r="AX440" s="249"/>
      <c r="AY440" s="249"/>
      <c r="AZ440" s="249"/>
      <c r="BA440" s="240"/>
      <c r="BB440" s="249"/>
      <c r="BC440" s="383"/>
      <c r="BD440" s="249"/>
      <c r="BE440" s="390"/>
      <c r="BF440" s="390"/>
      <c r="BG440" s="390"/>
      <c r="BH440" s="249" t="s">
        <v>175</v>
      </c>
      <c r="BI440" s="249"/>
      <c r="BJ440" s="330"/>
      <c r="BK440" s="7"/>
      <c r="BL440" s="7"/>
      <c r="BM440" s="7"/>
      <c r="BN440" s="7"/>
      <c r="BO440" s="7"/>
      <c r="BP440" s="7"/>
      <c r="BQ440" s="45"/>
      <c r="BR440" s="45"/>
      <c r="BS440" s="101" t="s">
        <v>330</v>
      </c>
      <c r="BT440" s="101"/>
      <c r="BU440" s="101"/>
      <c r="BV440" s="101"/>
      <c r="BW440" s="101"/>
      <c r="BX440" s="101"/>
      <c r="BY440" s="101"/>
      <c r="BZ440" s="101"/>
      <c r="CA440" s="101"/>
      <c r="CB440" s="101"/>
      <c r="CC440" s="101"/>
      <c r="CD440" s="101"/>
      <c r="CE440" s="101"/>
      <c r="CF440" s="101"/>
      <c r="CG440" s="101"/>
      <c r="CH440" s="101"/>
      <c r="CI440" s="236" t="s">
        <v>468</v>
      </c>
      <c r="CJ440" s="236"/>
      <c r="CK440" s="236"/>
      <c r="CL440" s="236"/>
      <c r="CM440" s="236"/>
      <c r="CN440" s="236"/>
      <c r="CO440" s="236"/>
      <c r="CP440" s="236"/>
      <c r="CQ440" s="236"/>
      <c r="CR440" s="236"/>
      <c r="CS440" s="236"/>
      <c r="CT440" s="236"/>
      <c r="CU440" s="236"/>
      <c r="CV440" s="236"/>
      <c r="CW440" s="236"/>
      <c r="CX440" s="236"/>
      <c r="CY440" s="342">
        <v>300</v>
      </c>
      <c r="CZ440" s="348"/>
      <c r="DA440" s="348"/>
      <c r="DB440" s="348"/>
      <c r="DC440" s="348"/>
      <c r="DD440" s="348"/>
      <c r="DE440" s="348"/>
      <c r="DF440" s="348"/>
      <c r="DG440" s="249" t="s">
        <v>416</v>
      </c>
      <c r="DH440" s="330"/>
      <c r="DI440" s="240"/>
      <c r="DJ440" s="249"/>
      <c r="DK440" s="249"/>
      <c r="DL440" s="249"/>
      <c r="DM440" s="240"/>
      <c r="DN440" s="249"/>
      <c r="DO440" s="249"/>
      <c r="DP440" s="330"/>
      <c r="DQ440" s="240"/>
      <c r="DR440" s="249"/>
      <c r="DS440" s="383"/>
      <c r="DT440" s="249"/>
      <c r="DU440" s="390">
        <v>4</v>
      </c>
      <c r="DV440" s="390"/>
      <c r="DW440" s="390"/>
      <c r="DX440" s="249" t="s">
        <v>175</v>
      </c>
      <c r="DY440" s="249"/>
      <c r="DZ440" s="330"/>
      <c r="EA440" s="7"/>
      <c r="EB440" s="7"/>
      <c r="EC440" s="7"/>
      <c r="ED440" s="586"/>
      <c r="EE440" s="586"/>
      <c r="EN440" s="593"/>
      <c r="EO440" s="593"/>
      <c r="EP440" s="593"/>
      <c r="ER440" s="591"/>
      <c r="ES440" s="591"/>
      <c r="ET440" s="591"/>
      <c r="EV440" s="591"/>
    </row>
    <row r="441" spans="1:152" s="20" customFormat="1" ht="14.25" customHeight="1">
      <c r="A441" s="7"/>
      <c r="B441" s="45"/>
      <c r="C441" s="45"/>
      <c r="D441" s="45"/>
      <c r="E441" s="101"/>
      <c r="F441" s="101"/>
      <c r="G441" s="101"/>
      <c r="H441" s="101"/>
      <c r="I441" s="101"/>
      <c r="J441" s="101"/>
      <c r="K441" s="101"/>
      <c r="L441" s="101"/>
      <c r="M441" s="101"/>
      <c r="N441" s="101"/>
      <c r="O441" s="101"/>
      <c r="P441" s="101"/>
      <c r="Q441" s="101"/>
      <c r="R441" s="101"/>
      <c r="S441" s="101"/>
      <c r="T441" s="101"/>
      <c r="U441" s="236"/>
      <c r="V441" s="236"/>
      <c r="W441" s="236"/>
      <c r="X441" s="236"/>
      <c r="Y441" s="236"/>
      <c r="Z441" s="236"/>
      <c r="AA441" s="236"/>
      <c r="AB441" s="236"/>
      <c r="AC441" s="236"/>
      <c r="AD441" s="236"/>
      <c r="AE441" s="236"/>
      <c r="AF441" s="236"/>
      <c r="AG441" s="236"/>
      <c r="AH441" s="236"/>
      <c r="AI441" s="236"/>
      <c r="AJ441" s="236"/>
      <c r="AK441" s="343"/>
      <c r="AL441" s="349"/>
      <c r="AM441" s="349"/>
      <c r="AN441" s="349"/>
      <c r="AO441" s="349"/>
      <c r="AP441" s="349"/>
      <c r="AQ441" s="349"/>
      <c r="AR441" s="349"/>
      <c r="AS441" s="245"/>
      <c r="AT441" s="361"/>
      <c r="AU441" s="364"/>
      <c r="AV441" s="245"/>
      <c r="AW441" s="366"/>
      <c r="AX441" s="367"/>
      <c r="AY441" s="245"/>
      <c r="AZ441" s="245"/>
      <c r="BA441" s="364"/>
      <c r="BB441" s="38"/>
      <c r="BC441" s="366"/>
      <c r="BD441" s="367"/>
      <c r="BE441" s="391"/>
      <c r="BF441" s="391"/>
      <c r="BG441" s="391"/>
      <c r="BH441" s="245"/>
      <c r="BI441" s="245"/>
      <c r="BJ441" s="361"/>
      <c r="BK441" s="7"/>
      <c r="BL441" s="7"/>
      <c r="BM441" s="7"/>
      <c r="BN441" s="7"/>
      <c r="BO441" s="7"/>
      <c r="BP441" s="7"/>
      <c r="BQ441" s="45"/>
      <c r="BR441" s="45"/>
      <c r="BS441" s="101"/>
      <c r="BT441" s="101"/>
      <c r="BU441" s="101"/>
      <c r="BV441" s="101"/>
      <c r="BW441" s="101"/>
      <c r="BX441" s="101"/>
      <c r="BY441" s="101"/>
      <c r="BZ441" s="101"/>
      <c r="CA441" s="101"/>
      <c r="CB441" s="101"/>
      <c r="CC441" s="101"/>
      <c r="CD441" s="101"/>
      <c r="CE441" s="101"/>
      <c r="CF441" s="101"/>
      <c r="CG441" s="101"/>
      <c r="CH441" s="101"/>
      <c r="CI441" s="236"/>
      <c r="CJ441" s="236"/>
      <c r="CK441" s="236"/>
      <c r="CL441" s="236"/>
      <c r="CM441" s="236"/>
      <c r="CN441" s="236"/>
      <c r="CO441" s="236"/>
      <c r="CP441" s="236"/>
      <c r="CQ441" s="236"/>
      <c r="CR441" s="236"/>
      <c r="CS441" s="236"/>
      <c r="CT441" s="236"/>
      <c r="CU441" s="236"/>
      <c r="CV441" s="236"/>
      <c r="CW441" s="236"/>
      <c r="CX441" s="236"/>
      <c r="CY441" s="343"/>
      <c r="CZ441" s="349"/>
      <c r="DA441" s="349"/>
      <c r="DB441" s="349"/>
      <c r="DC441" s="349"/>
      <c r="DD441" s="349"/>
      <c r="DE441" s="349"/>
      <c r="DF441" s="349"/>
      <c r="DG441" s="245"/>
      <c r="DH441" s="361"/>
      <c r="DI441" s="364"/>
      <c r="DJ441" s="366" t="s">
        <v>417</v>
      </c>
      <c r="DK441" s="367"/>
      <c r="DL441" s="245"/>
      <c r="DM441" s="364"/>
      <c r="DN441" s="366" t="s">
        <v>417</v>
      </c>
      <c r="DO441" s="367"/>
      <c r="DP441" s="361"/>
      <c r="DQ441" s="364"/>
      <c r="DR441" s="38"/>
      <c r="DS441" s="366" t="s">
        <v>417</v>
      </c>
      <c r="DT441" s="367"/>
      <c r="DU441" s="393"/>
      <c r="DV441" s="393"/>
      <c r="DW441" s="393"/>
      <c r="DX441" s="358"/>
      <c r="DY441" s="358"/>
      <c r="DZ441" s="361"/>
      <c r="EA441" s="7"/>
      <c r="EB441" s="7"/>
      <c r="EC441" s="7"/>
      <c r="ED441" s="586"/>
      <c r="EE441" s="586"/>
      <c r="EN441" s="593"/>
      <c r="EO441" s="593"/>
      <c r="EP441" s="593"/>
      <c r="ES441" s="591"/>
      <c r="EV441" s="591"/>
    </row>
    <row r="442" spans="1:152" s="20" customFormat="1" ht="5.15" customHeight="1">
      <c r="A442" s="7"/>
      <c r="B442" s="45"/>
      <c r="C442" s="45"/>
      <c r="D442" s="45"/>
      <c r="E442" s="101"/>
      <c r="F442" s="101"/>
      <c r="G442" s="101"/>
      <c r="H442" s="101"/>
      <c r="I442" s="101"/>
      <c r="J442" s="101"/>
      <c r="K442" s="101"/>
      <c r="L442" s="101"/>
      <c r="M442" s="101"/>
      <c r="N442" s="101"/>
      <c r="O442" s="101"/>
      <c r="P442" s="101"/>
      <c r="Q442" s="101"/>
      <c r="R442" s="101"/>
      <c r="S442" s="101"/>
      <c r="T442" s="101"/>
      <c r="U442" s="236"/>
      <c r="V442" s="236"/>
      <c r="W442" s="236"/>
      <c r="X442" s="236"/>
      <c r="Y442" s="236"/>
      <c r="Z442" s="236"/>
      <c r="AA442" s="236"/>
      <c r="AB442" s="236"/>
      <c r="AC442" s="236"/>
      <c r="AD442" s="236"/>
      <c r="AE442" s="236"/>
      <c r="AF442" s="236"/>
      <c r="AG442" s="236"/>
      <c r="AH442" s="236"/>
      <c r="AI442" s="236"/>
      <c r="AJ442" s="236"/>
      <c r="AK442" s="344"/>
      <c r="AL442" s="350"/>
      <c r="AM442" s="350"/>
      <c r="AN442" s="350"/>
      <c r="AO442" s="350"/>
      <c r="AP442" s="350"/>
      <c r="AQ442" s="350"/>
      <c r="AR442" s="350"/>
      <c r="AS442" s="250"/>
      <c r="AT442" s="331"/>
      <c r="AU442" s="241"/>
      <c r="AV442" s="250"/>
      <c r="AW442" s="250"/>
      <c r="AX442" s="250"/>
      <c r="AY442" s="250"/>
      <c r="AZ442" s="250"/>
      <c r="BA442" s="241"/>
      <c r="BB442" s="378"/>
      <c r="BC442" s="378"/>
      <c r="BD442" s="250"/>
      <c r="BE442" s="392"/>
      <c r="BF442" s="392"/>
      <c r="BG442" s="392"/>
      <c r="BH442" s="250"/>
      <c r="BI442" s="250"/>
      <c r="BJ442" s="331"/>
      <c r="BK442" s="7"/>
      <c r="BL442" s="7"/>
      <c r="BM442" s="7"/>
      <c r="BN442" s="7"/>
      <c r="BO442" s="7"/>
      <c r="BP442" s="7"/>
      <c r="BQ442" s="45"/>
      <c r="BR442" s="45"/>
      <c r="BS442" s="101"/>
      <c r="BT442" s="101"/>
      <c r="BU442" s="101"/>
      <c r="BV442" s="101"/>
      <c r="BW442" s="101"/>
      <c r="BX442" s="101"/>
      <c r="BY442" s="101"/>
      <c r="BZ442" s="101"/>
      <c r="CA442" s="101"/>
      <c r="CB442" s="101"/>
      <c r="CC442" s="101"/>
      <c r="CD442" s="101"/>
      <c r="CE442" s="101"/>
      <c r="CF442" s="101"/>
      <c r="CG442" s="101"/>
      <c r="CH442" s="101"/>
      <c r="CI442" s="236"/>
      <c r="CJ442" s="236"/>
      <c r="CK442" s="236"/>
      <c r="CL442" s="236"/>
      <c r="CM442" s="236"/>
      <c r="CN442" s="236"/>
      <c r="CO442" s="236"/>
      <c r="CP442" s="236"/>
      <c r="CQ442" s="236"/>
      <c r="CR442" s="236"/>
      <c r="CS442" s="236"/>
      <c r="CT442" s="236"/>
      <c r="CU442" s="236"/>
      <c r="CV442" s="236"/>
      <c r="CW442" s="236"/>
      <c r="CX442" s="236"/>
      <c r="CY442" s="344"/>
      <c r="CZ442" s="350"/>
      <c r="DA442" s="350"/>
      <c r="DB442" s="350"/>
      <c r="DC442" s="350"/>
      <c r="DD442" s="350"/>
      <c r="DE442" s="350"/>
      <c r="DF442" s="350"/>
      <c r="DG442" s="250"/>
      <c r="DH442" s="331"/>
      <c r="DI442" s="241"/>
      <c r="DJ442" s="250"/>
      <c r="DK442" s="250"/>
      <c r="DL442" s="250"/>
      <c r="DM442" s="241"/>
      <c r="DN442" s="250"/>
      <c r="DO442" s="250"/>
      <c r="DP442" s="331"/>
      <c r="DQ442" s="241"/>
      <c r="DR442" s="378"/>
      <c r="DS442" s="378"/>
      <c r="DT442" s="250"/>
      <c r="DU442" s="392"/>
      <c r="DV442" s="392"/>
      <c r="DW442" s="392"/>
      <c r="DX442" s="250"/>
      <c r="DY442" s="250"/>
      <c r="DZ442" s="331"/>
      <c r="EA442" s="7"/>
      <c r="EB442" s="7"/>
      <c r="EC442" s="7"/>
      <c r="ED442" s="586"/>
      <c r="EE442" s="586"/>
      <c r="EN442" s="593"/>
      <c r="EO442" s="593"/>
      <c r="EP442" s="593"/>
      <c r="ES442" s="591"/>
      <c r="EV442" s="591"/>
    </row>
    <row r="443" spans="1:152" s="20" customFormat="1" ht="5.15" customHeight="1">
      <c r="A443" s="7"/>
      <c r="B443" s="45"/>
      <c r="C443" s="45"/>
      <c r="D443" s="45"/>
      <c r="E443" s="101" t="s">
        <v>334</v>
      </c>
      <c r="F443" s="101"/>
      <c r="G443" s="101"/>
      <c r="H443" s="101"/>
      <c r="I443" s="101"/>
      <c r="J443" s="101"/>
      <c r="K443" s="101"/>
      <c r="L443" s="101"/>
      <c r="M443" s="101"/>
      <c r="N443" s="101"/>
      <c r="O443" s="101"/>
      <c r="P443" s="101"/>
      <c r="Q443" s="101"/>
      <c r="R443" s="101"/>
      <c r="S443" s="101"/>
      <c r="T443" s="101"/>
      <c r="U443" s="236"/>
      <c r="V443" s="236"/>
      <c r="W443" s="236"/>
      <c r="X443" s="236"/>
      <c r="Y443" s="236"/>
      <c r="Z443" s="236"/>
      <c r="AA443" s="236"/>
      <c r="AB443" s="236"/>
      <c r="AC443" s="236"/>
      <c r="AD443" s="236"/>
      <c r="AE443" s="236"/>
      <c r="AF443" s="236"/>
      <c r="AG443" s="236"/>
      <c r="AH443" s="236"/>
      <c r="AI443" s="236"/>
      <c r="AJ443" s="236"/>
      <c r="AK443" s="342"/>
      <c r="AL443" s="348"/>
      <c r="AM443" s="348"/>
      <c r="AN443" s="348"/>
      <c r="AO443" s="348"/>
      <c r="AP443" s="348"/>
      <c r="AQ443" s="348"/>
      <c r="AR443" s="348"/>
      <c r="AS443" s="249" t="s">
        <v>416</v>
      </c>
      <c r="AT443" s="330"/>
      <c r="AU443" s="240"/>
      <c r="AV443" s="249"/>
      <c r="AW443" s="249"/>
      <c r="AX443" s="249"/>
      <c r="AY443" s="249"/>
      <c r="AZ443" s="249"/>
      <c r="BA443" s="240"/>
      <c r="BB443" s="249"/>
      <c r="BC443" s="383"/>
      <c r="BD443" s="249"/>
      <c r="BE443" s="390"/>
      <c r="BF443" s="390"/>
      <c r="BG443" s="390"/>
      <c r="BH443" s="249" t="s">
        <v>175</v>
      </c>
      <c r="BI443" s="249"/>
      <c r="BJ443" s="330"/>
      <c r="BK443" s="7"/>
      <c r="BL443" s="7"/>
      <c r="BM443" s="7"/>
      <c r="BN443" s="7"/>
      <c r="BO443" s="7"/>
      <c r="BP443" s="7"/>
      <c r="BQ443" s="45"/>
      <c r="BR443" s="45"/>
      <c r="BS443" s="101" t="s">
        <v>334</v>
      </c>
      <c r="BT443" s="101"/>
      <c r="BU443" s="101"/>
      <c r="BV443" s="101"/>
      <c r="BW443" s="101"/>
      <c r="BX443" s="101"/>
      <c r="BY443" s="101"/>
      <c r="BZ443" s="101"/>
      <c r="CA443" s="101"/>
      <c r="CB443" s="101"/>
      <c r="CC443" s="101"/>
      <c r="CD443" s="101"/>
      <c r="CE443" s="101"/>
      <c r="CF443" s="101"/>
      <c r="CG443" s="101"/>
      <c r="CH443" s="101"/>
      <c r="CI443" s="236" t="s">
        <v>32</v>
      </c>
      <c r="CJ443" s="236"/>
      <c r="CK443" s="236"/>
      <c r="CL443" s="236"/>
      <c r="CM443" s="236"/>
      <c r="CN443" s="236"/>
      <c r="CO443" s="236"/>
      <c r="CP443" s="236"/>
      <c r="CQ443" s="236"/>
      <c r="CR443" s="236"/>
      <c r="CS443" s="236"/>
      <c r="CT443" s="236"/>
      <c r="CU443" s="236"/>
      <c r="CV443" s="236"/>
      <c r="CW443" s="236"/>
      <c r="CX443" s="236"/>
      <c r="CY443" s="342">
        <v>500</v>
      </c>
      <c r="CZ443" s="348"/>
      <c r="DA443" s="348"/>
      <c r="DB443" s="348"/>
      <c r="DC443" s="348"/>
      <c r="DD443" s="348"/>
      <c r="DE443" s="348"/>
      <c r="DF443" s="348"/>
      <c r="DG443" s="249" t="s">
        <v>416</v>
      </c>
      <c r="DH443" s="330"/>
      <c r="DI443" s="240"/>
      <c r="DJ443" s="249"/>
      <c r="DK443" s="249"/>
      <c r="DL443" s="249"/>
      <c r="DM443" s="240"/>
      <c r="DN443" s="249"/>
      <c r="DO443" s="249"/>
      <c r="DP443" s="330"/>
      <c r="DQ443" s="240"/>
      <c r="DR443" s="249"/>
      <c r="DS443" s="383"/>
      <c r="DT443" s="249"/>
      <c r="DU443" s="390">
        <v>4</v>
      </c>
      <c r="DV443" s="390"/>
      <c r="DW443" s="390"/>
      <c r="DX443" s="249" t="s">
        <v>175</v>
      </c>
      <c r="DY443" s="249"/>
      <c r="DZ443" s="330"/>
      <c r="EA443" s="7"/>
      <c r="EB443" s="7"/>
      <c r="EC443" s="7"/>
      <c r="ED443" s="586"/>
      <c r="EE443" s="586"/>
      <c r="EN443" s="593"/>
      <c r="EO443" s="593"/>
      <c r="EP443" s="593"/>
      <c r="ER443" s="591"/>
      <c r="ES443" s="591"/>
      <c r="ET443" s="591"/>
      <c r="EV443" s="591"/>
    </row>
    <row r="444" spans="1:152" s="20" customFormat="1" ht="14.25" customHeight="1">
      <c r="A444" s="7"/>
      <c r="B444" s="45"/>
      <c r="C444" s="45"/>
      <c r="D444" s="45"/>
      <c r="E444" s="101"/>
      <c r="F444" s="101"/>
      <c r="G444" s="101"/>
      <c r="H444" s="101"/>
      <c r="I444" s="101"/>
      <c r="J444" s="101"/>
      <c r="K444" s="101"/>
      <c r="L444" s="101"/>
      <c r="M444" s="101"/>
      <c r="N444" s="101"/>
      <c r="O444" s="101"/>
      <c r="P444" s="101"/>
      <c r="Q444" s="101"/>
      <c r="R444" s="101"/>
      <c r="S444" s="101"/>
      <c r="T444" s="101"/>
      <c r="U444" s="236"/>
      <c r="V444" s="236"/>
      <c r="W444" s="236"/>
      <c r="X444" s="236"/>
      <c r="Y444" s="236"/>
      <c r="Z444" s="236"/>
      <c r="AA444" s="236"/>
      <c r="AB444" s="236"/>
      <c r="AC444" s="236"/>
      <c r="AD444" s="236"/>
      <c r="AE444" s="236"/>
      <c r="AF444" s="236"/>
      <c r="AG444" s="236"/>
      <c r="AH444" s="236"/>
      <c r="AI444" s="236"/>
      <c r="AJ444" s="236"/>
      <c r="AK444" s="343"/>
      <c r="AL444" s="349"/>
      <c r="AM444" s="349"/>
      <c r="AN444" s="349"/>
      <c r="AO444" s="349"/>
      <c r="AP444" s="349"/>
      <c r="AQ444" s="349"/>
      <c r="AR444" s="349"/>
      <c r="AS444" s="245"/>
      <c r="AT444" s="361"/>
      <c r="AU444" s="364"/>
      <c r="AV444" s="245"/>
      <c r="AW444" s="366"/>
      <c r="AX444" s="367"/>
      <c r="AY444" s="245"/>
      <c r="AZ444" s="245"/>
      <c r="BA444" s="364"/>
      <c r="BB444" s="38"/>
      <c r="BC444" s="366"/>
      <c r="BD444" s="367"/>
      <c r="BE444" s="391"/>
      <c r="BF444" s="391"/>
      <c r="BG444" s="391"/>
      <c r="BH444" s="245"/>
      <c r="BI444" s="245"/>
      <c r="BJ444" s="361"/>
      <c r="BK444" s="7"/>
      <c r="BL444" s="7"/>
      <c r="BM444" s="7"/>
      <c r="BN444" s="7"/>
      <c r="BO444" s="7"/>
      <c r="BP444" s="7"/>
      <c r="BQ444" s="45"/>
      <c r="BR444" s="45"/>
      <c r="BS444" s="101"/>
      <c r="BT444" s="101"/>
      <c r="BU444" s="101"/>
      <c r="BV444" s="101"/>
      <c r="BW444" s="101"/>
      <c r="BX444" s="101"/>
      <c r="BY444" s="101"/>
      <c r="BZ444" s="101"/>
      <c r="CA444" s="101"/>
      <c r="CB444" s="101"/>
      <c r="CC444" s="101"/>
      <c r="CD444" s="101"/>
      <c r="CE444" s="101"/>
      <c r="CF444" s="101"/>
      <c r="CG444" s="101"/>
      <c r="CH444" s="101"/>
      <c r="CI444" s="236"/>
      <c r="CJ444" s="236"/>
      <c r="CK444" s="236"/>
      <c r="CL444" s="236"/>
      <c r="CM444" s="236"/>
      <c r="CN444" s="236"/>
      <c r="CO444" s="236"/>
      <c r="CP444" s="236"/>
      <c r="CQ444" s="236"/>
      <c r="CR444" s="236"/>
      <c r="CS444" s="236"/>
      <c r="CT444" s="236"/>
      <c r="CU444" s="236"/>
      <c r="CV444" s="236"/>
      <c r="CW444" s="236"/>
      <c r="CX444" s="236"/>
      <c r="CY444" s="343"/>
      <c r="CZ444" s="349"/>
      <c r="DA444" s="349"/>
      <c r="DB444" s="349"/>
      <c r="DC444" s="349"/>
      <c r="DD444" s="349"/>
      <c r="DE444" s="349"/>
      <c r="DF444" s="349"/>
      <c r="DG444" s="245"/>
      <c r="DH444" s="361"/>
      <c r="DI444" s="364"/>
      <c r="DJ444" s="366" t="s">
        <v>417</v>
      </c>
      <c r="DK444" s="367"/>
      <c r="DL444" s="245"/>
      <c r="DM444" s="364"/>
      <c r="DN444" s="366" t="s">
        <v>417</v>
      </c>
      <c r="DO444" s="367"/>
      <c r="DP444" s="361"/>
      <c r="DQ444" s="364"/>
      <c r="DR444" s="38"/>
      <c r="DS444" s="366" t="s">
        <v>417</v>
      </c>
      <c r="DT444" s="367"/>
      <c r="DU444" s="393"/>
      <c r="DV444" s="393"/>
      <c r="DW444" s="393"/>
      <c r="DX444" s="358"/>
      <c r="DY444" s="358"/>
      <c r="DZ444" s="361"/>
      <c r="EA444" s="7"/>
      <c r="EB444" s="7"/>
      <c r="EC444" s="7"/>
      <c r="ED444" s="586"/>
      <c r="EE444" s="586"/>
      <c r="EN444" s="593"/>
      <c r="EO444" s="593"/>
      <c r="EP444" s="593"/>
      <c r="ES444" s="591"/>
      <c r="EV444" s="591"/>
    </row>
    <row r="445" spans="1:152" s="20" customFormat="1" ht="5.15" customHeight="1">
      <c r="A445" s="7"/>
      <c r="B445" s="45"/>
      <c r="C445" s="45"/>
      <c r="D445" s="45"/>
      <c r="E445" s="101"/>
      <c r="F445" s="101"/>
      <c r="G445" s="101"/>
      <c r="H445" s="101"/>
      <c r="I445" s="101"/>
      <c r="J445" s="101"/>
      <c r="K445" s="101"/>
      <c r="L445" s="101"/>
      <c r="M445" s="101"/>
      <c r="N445" s="101"/>
      <c r="O445" s="101"/>
      <c r="P445" s="101"/>
      <c r="Q445" s="101"/>
      <c r="R445" s="101"/>
      <c r="S445" s="101"/>
      <c r="T445" s="101"/>
      <c r="U445" s="236"/>
      <c r="V445" s="236"/>
      <c r="W445" s="236"/>
      <c r="X445" s="236"/>
      <c r="Y445" s="236"/>
      <c r="Z445" s="236"/>
      <c r="AA445" s="236"/>
      <c r="AB445" s="236"/>
      <c r="AC445" s="236"/>
      <c r="AD445" s="236"/>
      <c r="AE445" s="236"/>
      <c r="AF445" s="236"/>
      <c r="AG445" s="236"/>
      <c r="AH445" s="236"/>
      <c r="AI445" s="236"/>
      <c r="AJ445" s="236"/>
      <c r="AK445" s="344"/>
      <c r="AL445" s="350"/>
      <c r="AM445" s="350"/>
      <c r="AN445" s="350"/>
      <c r="AO445" s="350"/>
      <c r="AP445" s="350"/>
      <c r="AQ445" s="350"/>
      <c r="AR445" s="350"/>
      <c r="AS445" s="250"/>
      <c r="AT445" s="331"/>
      <c r="AU445" s="241"/>
      <c r="AV445" s="250"/>
      <c r="AW445" s="250"/>
      <c r="AX445" s="250"/>
      <c r="AY445" s="250"/>
      <c r="AZ445" s="250"/>
      <c r="BA445" s="241"/>
      <c r="BB445" s="378"/>
      <c r="BC445" s="378"/>
      <c r="BD445" s="250"/>
      <c r="BE445" s="392"/>
      <c r="BF445" s="392"/>
      <c r="BG445" s="392"/>
      <c r="BH445" s="250"/>
      <c r="BI445" s="250"/>
      <c r="BJ445" s="331"/>
      <c r="BK445" s="7"/>
      <c r="BL445" s="7"/>
      <c r="BM445" s="7"/>
      <c r="BN445" s="7"/>
      <c r="BO445" s="7"/>
      <c r="BP445" s="7"/>
      <c r="BQ445" s="45"/>
      <c r="BR445" s="45"/>
      <c r="BS445" s="101"/>
      <c r="BT445" s="101"/>
      <c r="BU445" s="101"/>
      <c r="BV445" s="101"/>
      <c r="BW445" s="101"/>
      <c r="BX445" s="101"/>
      <c r="BY445" s="101"/>
      <c r="BZ445" s="101"/>
      <c r="CA445" s="101"/>
      <c r="CB445" s="101"/>
      <c r="CC445" s="101"/>
      <c r="CD445" s="101"/>
      <c r="CE445" s="101"/>
      <c r="CF445" s="101"/>
      <c r="CG445" s="101"/>
      <c r="CH445" s="101"/>
      <c r="CI445" s="236"/>
      <c r="CJ445" s="236"/>
      <c r="CK445" s="236"/>
      <c r="CL445" s="236"/>
      <c r="CM445" s="236"/>
      <c r="CN445" s="236"/>
      <c r="CO445" s="236"/>
      <c r="CP445" s="236"/>
      <c r="CQ445" s="236"/>
      <c r="CR445" s="236"/>
      <c r="CS445" s="236"/>
      <c r="CT445" s="236"/>
      <c r="CU445" s="236"/>
      <c r="CV445" s="236"/>
      <c r="CW445" s="236"/>
      <c r="CX445" s="236"/>
      <c r="CY445" s="344"/>
      <c r="CZ445" s="350"/>
      <c r="DA445" s="350"/>
      <c r="DB445" s="350"/>
      <c r="DC445" s="350"/>
      <c r="DD445" s="350"/>
      <c r="DE445" s="350"/>
      <c r="DF445" s="350"/>
      <c r="DG445" s="250"/>
      <c r="DH445" s="331"/>
      <c r="DI445" s="241"/>
      <c r="DJ445" s="250"/>
      <c r="DK445" s="250"/>
      <c r="DL445" s="250"/>
      <c r="DM445" s="241"/>
      <c r="DN445" s="250"/>
      <c r="DO445" s="250"/>
      <c r="DP445" s="331"/>
      <c r="DQ445" s="241"/>
      <c r="DR445" s="378"/>
      <c r="DS445" s="378"/>
      <c r="DT445" s="250"/>
      <c r="DU445" s="392"/>
      <c r="DV445" s="392"/>
      <c r="DW445" s="392"/>
      <c r="DX445" s="250"/>
      <c r="DY445" s="250"/>
      <c r="DZ445" s="331"/>
      <c r="EA445" s="7"/>
      <c r="EB445" s="7"/>
      <c r="EC445" s="7"/>
      <c r="ED445" s="586"/>
      <c r="EE445" s="586"/>
      <c r="EN445" s="593"/>
      <c r="EO445" s="593"/>
      <c r="EP445" s="593"/>
      <c r="ES445" s="591"/>
      <c r="EV445" s="591"/>
    </row>
    <row r="446" spans="1:152" s="20" customFormat="1" ht="18.75" customHeight="1">
      <c r="A446" s="7"/>
      <c r="B446" s="38"/>
      <c r="C446" s="38"/>
      <c r="D446" s="38"/>
      <c r="E446" s="38"/>
      <c r="F446" s="38"/>
      <c r="G446" s="38"/>
      <c r="H446" s="38"/>
      <c r="I446" s="38"/>
      <c r="J446" s="38"/>
      <c r="K446" s="38"/>
      <c r="L446" s="38"/>
      <c r="M446" s="38"/>
      <c r="N446" s="38"/>
      <c r="O446" s="38"/>
      <c r="P446" s="38"/>
      <c r="Q446" s="38"/>
      <c r="R446" s="38"/>
      <c r="S446" s="38"/>
      <c r="T446" s="38"/>
      <c r="U446" s="38"/>
      <c r="V446" s="245"/>
      <c r="W446" s="245"/>
      <c r="X446" s="245"/>
      <c r="Y446" s="245"/>
      <c r="Z446" s="245"/>
      <c r="AA446" s="245"/>
      <c r="AB446" s="245"/>
      <c r="AC446" s="245"/>
      <c r="AD446" s="245"/>
      <c r="AE446" s="245"/>
      <c r="AF446" s="245"/>
      <c r="AG446" s="245"/>
      <c r="AH446" s="245"/>
      <c r="AI446" s="245"/>
      <c r="AJ446" s="245"/>
      <c r="AK446" s="245"/>
      <c r="AL446" s="38"/>
      <c r="AM446" s="245"/>
      <c r="AN446" s="38"/>
      <c r="AO446" s="245"/>
      <c r="AP446" s="245"/>
      <c r="AQ446" s="245"/>
      <c r="AR446" s="38"/>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383"/>
      <c r="BT446" s="486"/>
      <c r="BU446" s="486"/>
      <c r="BV446" s="486"/>
      <c r="BW446" s="486"/>
      <c r="BX446" s="486"/>
      <c r="BY446" s="486"/>
      <c r="BZ446" s="486"/>
      <c r="CA446" s="486"/>
      <c r="CB446" s="486"/>
      <c r="CC446" s="486"/>
      <c r="CD446" s="486"/>
      <c r="CE446" s="486"/>
      <c r="CF446" s="486"/>
      <c r="CG446" s="486"/>
      <c r="CH446" s="486"/>
      <c r="CI446" s="486"/>
      <c r="CJ446" s="486"/>
      <c r="CK446" s="486"/>
      <c r="CL446" s="486"/>
      <c r="CM446" s="486"/>
      <c r="CN446" s="486"/>
      <c r="CO446" s="486"/>
      <c r="CP446" s="486"/>
      <c r="CQ446" s="486"/>
      <c r="CR446" s="486"/>
      <c r="CS446" s="486"/>
      <c r="CT446" s="486"/>
      <c r="CU446" s="486"/>
      <c r="CV446" s="486"/>
      <c r="CW446" s="486"/>
      <c r="CX446" s="486"/>
      <c r="CY446" s="486"/>
      <c r="CZ446" s="486"/>
      <c r="DA446" s="486"/>
      <c r="DB446" s="486"/>
      <c r="DC446" s="486"/>
      <c r="DD446" s="486"/>
      <c r="DE446" s="486"/>
      <c r="DF446" s="486"/>
      <c r="DG446" s="486"/>
      <c r="DH446" s="486"/>
      <c r="DI446" s="486"/>
      <c r="DJ446" s="486"/>
      <c r="DK446" s="486"/>
      <c r="DL446" s="486"/>
      <c r="DM446" s="486"/>
      <c r="DN446" s="486"/>
      <c r="DO446" s="486"/>
      <c r="DP446" s="486"/>
      <c r="DQ446" s="486"/>
      <c r="DR446" s="486"/>
      <c r="DS446" s="486"/>
      <c r="DT446" s="486"/>
      <c r="DU446" s="486"/>
      <c r="DV446" s="486"/>
      <c r="DW446" s="486"/>
      <c r="DX446" s="486"/>
      <c r="DY446" s="7"/>
      <c r="DZ446" s="7"/>
      <c r="EA446" s="7"/>
      <c r="EB446" s="7"/>
      <c r="EC446" s="7"/>
      <c r="ED446" s="14"/>
    </row>
    <row r="447" spans="1:152" s="20" customFormat="1" ht="18.75" customHeight="1">
      <c r="A447" s="7"/>
      <c r="B447" s="38"/>
      <c r="C447" s="38"/>
      <c r="D447" s="38"/>
      <c r="E447" s="38"/>
      <c r="F447" s="38"/>
      <c r="G447" s="38"/>
      <c r="H447" s="38"/>
      <c r="I447" s="38"/>
      <c r="J447" s="38"/>
      <c r="K447" s="38"/>
      <c r="L447" s="38"/>
      <c r="M447" s="38"/>
      <c r="N447" s="38"/>
      <c r="O447" s="38"/>
      <c r="P447" s="38"/>
      <c r="Q447" s="38"/>
      <c r="R447" s="38"/>
      <c r="S447" s="38"/>
      <c r="T447" s="38"/>
      <c r="U447" s="38"/>
      <c r="V447" s="245"/>
      <c r="W447" s="245"/>
      <c r="X447" s="245"/>
      <c r="Y447" s="245"/>
      <c r="Z447" s="245"/>
      <c r="AA447" s="245"/>
      <c r="AB447" s="245"/>
      <c r="AC447" s="245"/>
      <c r="AD447" s="245"/>
      <c r="AE447" s="245"/>
      <c r="AF447" s="245"/>
      <c r="AG447" s="245"/>
      <c r="AH447" s="245"/>
      <c r="AI447" s="245"/>
      <c r="AJ447" s="245"/>
      <c r="AK447" s="245"/>
      <c r="AL447" s="38"/>
      <c r="AM447" s="245"/>
      <c r="AN447" s="38"/>
      <c r="AO447" s="245"/>
      <c r="AP447" s="245"/>
      <c r="AQ447" s="245"/>
      <c r="AR447" s="38"/>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45"/>
      <c r="BT447" s="45"/>
      <c r="BU447" s="45"/>
      <c r="BV447" s="45"/>
      <c r="BW447" s="45"/>
      <c r="BX447" s="45"/>
      <c r="BY447" s="45"/>
      <c r="BZ447" s="45"/>
      <c r="CA447" s="45"/>
      <c r="CB447" s="45"/>
      <c r="CC447" s="45"/>
      <c r="CD447" s="45"/>
      <c r="CE447" s="45"/>
      <c r="CF447" s="45"/>
      <c r="CG447" s="45"/>
      <c r="CH447" s="45"/>
      <c r="CI447" s="45"/>
      <c r="CJ447" s="45"/>
      <c r="CK447" s="45"/>
      <c r="CL447" s="45"/>
      <c r="CM447" s="45"/>
      <c r="CN447" s="45"/>
      <c r="CO447" s="45"/>
      <c r="CP447" s="45"/>
      <c r="CQ447" s="45"/>
      <c r="CR447" s="45"/>
      <c r="CS447" s="45"/>
      <c r="CT447" s="45"/>
      <c r="CU447" s="45"/>
      <c r="CV447" s="45"/>
      <c r="CW447" s="45"/>
      <c r="CX447" s="45"/>
      <c r="CY447" s="45"/>
      <c r="CZ447" s="45"/>
      <c r="DA447" s="45"/>
      <c r="DB447" s="45"/>
      <c r="DC447" s="45"/>
      <c r="DD447" s="45"/>
      <c r="DE447" s="45"/>
      <c r="DF447" s="45"/>
      <c r="DG447" s="45"/>
      <c r="DH447" s="45"/>
      <c r="DI447" s="45"/>
      <c r="DJ447" s="45"/>
      <c r="DK447" s="45"/>
      <c r="DL447" s="45"/>
      <c r="DM447" s="45"/>
      <c r="DN447" s="45"/>
      <c r="DO447" s="45"/>
      <c r="DP447" s="45"/>
      <c r="DQ447" s="45"/>
      <c r="DR447" s="45"/>
      <c r="DS447" s="45"/>
      <c r="DT447" s="45"/>
      <c r="DU447" s="45"/>
      <c r="DV447" s="45"/>
      <c r="DW447" s="45"/>
      <c r="DX447" s="45"/>
      <c r="DY447" s="7"/>
      <c r="DZ447" s="7"/>
      <c r="EA447" s="7"/>
      <c r="EB447" s="7"/>
      <c r="EC447" s="7"/>
      <c r="ED447" s="14"/>
    </row>
    <row r="448" spans="1:152" s="20" customFormat="1" ht="18.75" customHeight="1">
      <c r="A448" s="7"/>
      <c r="B448" s="7"/>
      <c r="C448" s="7"/>
      <c r="D448" s="7"/>
      <c r="E448" s="7" t="s">
        <v>354</v>
      </c>
      <c r="F448" s="7"/>
      <c r="G448" s="7"/>
      <c r="H448" s="7"/>
      <c r="I448" s="7"/>
      <c r="J448" s="7"/>
      <c r="K448" s="7"/>
      <c r="L448" s="7"/>
      <c r="M448" s="7"/>
      <c r="N448" s="7"/>
      <c r="O448" s="7"/>
      <c r="P448" s="7"/>
      <c r="Q448" s="7"/>
      <c r="R448" s="7"/>
      <c r="S448" s="7"/>
      <c r="T448" s="7"/>
      <c r="U448" s="7"/>
      <c r="V448" s="69"/>
      <c r="W448" s="69"/>
      <c r="X448" s="69"/>
      <c r="Y448" s="69"/>
      <c r="Z448" s="69"/>
      <c r="AA448" s="69"/>
      <c r="AB448" s="69"/>
      <c r="AC448" s="69"/>
      <c r="AD448" s="69"/>
      <c r="AE448" s="69"/>
      <c r="AF448" s="69"/>
      <c r="AG448" s="69"/>
      <c r="AH448" s="69"/>
      <c r="AI448" s="69"/>
      <c r="AJ448" s="69"/>
      <c r="AK448" s="69"/>
      <c r="AL448" s="7"/>
      <c r="AM448" s="69"/>
      <c r="AN448" s="7"/>
      <c r="AO448" s="69"/>
      <c r="AP448" s="69"/>
      <c r="AQ448" s="69"/>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t="s">
        <v>354</v>
      </c>
      <c r="BT448" s="7"/>
      <c r="BU448" s="7"/>
      <c r="BV448" s="7"/>
      <c r="BW448" s="7"/>
      <c r="BX448" s="7"/>
      <c r="BY448" s="7"/>
      <c r="BZ448" s="7"/>
      <c r="CA448" s="7"/>
      <c r="CB448" s="7"/>
      <c r="CC448" s="7"/>
      <c r="CD448" s="7"/>
      <c r="CE448" s="7"/>
      <c r="CF448" s="7"/>
      <c r="CG448" s="7"/>
      <c r="CH448" s="7"/>
      <c r="CI448" s="7"/>
      <c r="CJ448" s="7"/>
      <c r="CK448" s="7"/>
      <c r="CL448" s="7"/>
      <c r="CM448" s="69"/>
      <c r="CN448" s="69"/>
      <c r="CO448" s="69"/>
      <c r="CP448" s="69"/>
      <c r="CQ448" s="69"/>
      <c r="CR448" s="69"/>
      <c r="CS448" s="69"/>
      <c r="CT448" s="69"/>
      <c r="CU448" s="69"/>
      <c r="CV448" s="69"/>
      <c r="CW448" s="69"/>
      <c r="CX448" s="69"/>
      <c r="CY448" s="7"/>
      <c r="CZ448" s="69"/>
      <c r="DA448" s="7"/>
      <c r="DB448" s="69"/>
      <c r="DC448" s="69"/>
      <c r="DD448" s="69"/>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14"/>
    </row>
    <row r="449" spans="1:152" s="20" customFormat="1" ht="13.5">
      <c r="A449" s="7"/>
      <c r="B449" s="38"/>
      <c r="C449" s="38"/>
      <c r="D449" s="38"/>
      <c r="E449" s="100"/>
      <c r="F449" s="100"/>
      <c r="G449" s="100"/>
      <c r="H449" s="100"/>
      <c r="I449" s="100"/>
      <c r="J449" s="100"/>
      <c r="K449" s="100"/>
      <c r="L449" s="100"/>
      <c r="M449" s="100"/>
      <c r="N449" s="100"/>
      <c r="O449" s="100"/>
      <c r="P449" s="100"/>
      <c r="Q449" s="100"/>
      <c r="R449" s="100"/>
      <c r="S449" s="100"/>
      <c r="T449" s="100"/>
      <c r="U449" s="100" t="s">
        <v>308</v>
      </c>
      <c r="V449" s="100"/>
      <c r="W449" s="100"/>
      <c r="X449" s="100"/>
      <c r="Y449" s="100"/>
      <c r="Z449" s="100"/>
      <c r="AA449" s="100"/>
      <c r="AB449" s="100"/>
      <c r="AC449" s="100"/>
      <c r="AD449" s="100"/>
      <c r="AE449" s="100"/>
      <c r="AF449" s="100"/>
      <c r="AG449" s="100"/>
      <c r="AH449" s="100"/>
      <c r="AI449" s="100"/>
      <c r="AJ449" s="100"/>
      <c r="AK449" s="240" t="s">
        <v>116</v>
      </c>
      <c r="AL449" s="249"/>
      <c r="AM449" s="249"/>
      <c r="AN449" s="249"/>
      <c r="AO449" s="249"/>
      <c r="AP449" s="249"/>
      <c r="AQ449" s="249"/>
      <c r="AR449" s="249"/>
      <c r="AS449" s="249"/>
      <c r="AT449" s="330"/>
      <c r="AU449" s="363" t="s">
        <v>150</v>
      </c>
      <c r="AV449" s="360"/>
      <c r="AW449" s="360"/>
      <c r="AX449" s="360"/>
      <c r="AY449" s="360"/>
      <c r="AZ449" s="360"/>
      <c r="BA449" s="360"/>
      <c r="BB449" s="360"/>
      <c r="BC449" s="360"/>
      <c r="BD449" s="360"/>
      <c r="BE449" s="360"/>
      <c r="BF449" s="360"/>
      <c r="BG449" s="360"/>
      <c r="BH449" s="360"/>
      <c r="BI449" s="360"/>
      <c r="BJ449" s="362"/>
      <c r="BK449" s="7"/>
      <c r="BL449" s="7"/>
      <c r="BM449" s="7"/>
      <c r="BN449" s="7"/>
      <c r="BO449" s="7"/>
      <c r="BP449" s="7"/>
      <c r="BQ449" s="7"/>
      <c r="BR449" s="7"/>
      <c r="BS449" s="100"/>
      <c r="BT449" s="100"/>
      <c r="BU449" s="100"/>
      <c r="BV449" s="100"/>
      <c r="BW449" s="100"/>
      <c r="BX449" s="100"/>
      <c r="BY449" s="100"/>
      <c r="BZ449" s="100"/>
      <c r="CA449" s="100"/>
      <c r="CB449" s="100"/>
      <c r="CC449" s="100"/>
      <c r="CD449" s="100"/>
      <c r="CE449" s="100"/>
      <c r="CF449" s="100"/>
      <c r="CG449" s="100"/>
      <c r="CH449" s="100"/>
      <c r="CI449" s="100" t="s">
        <v>308</v>
      </c>
      <c r="CJ449" s="100"/>
      <c r="CK449" s="100"/>
      <c r="CL449" s="100"/>
      <c r="CM449" s="100"/>
      <c r="CN449" s="100"/>
      <c r="CO449" s="100"/>
      <c r="CP449" s="100"/>
      <c r="CQ449" s="100"/>
      <c r="CR449" s="100"/>
      <c r="CS449" s="100"/>
      <c r="CT449" s="100"/>
      <c r="CU449" s="100"/>
      <c r="CV449" s="100"/>
      <c r="CW449" s="100"/>
      <c r="CX449" s="100"/>
      <c r="CY449" s="240" t="s">
        <v>116</v>
      </c>
      <c r="CZ449" s="249"/>
      <c r="DA449" s="249"/>
      <c r="DB449" s="249"/>
      <c r="DC449" s="249"/>
      <c r="DD449" s="249"/>
      <c r="DE449" s="249"/>
      <c r="DF449" s="249"/>
      <c r="DG449" s="249"/>
      <c r="DH449" s="330"/>
      <c r="DI449" s="363" t="s">
        <v>150</v>
      </c>
      <c r="DJ449" s="360"/>
      <c r="DK449" s="360"/>
      <c r="DL449" s="360"/>
      <c r="DM449" s="360"/>
      <c r="DN449" s="360"/>
      <c r="DO449" s="360"/>
      <c r="DP449" s="360"/>
      <c r="DQ449" s="360"/>
      <c r="DR449" s="360"/>
      <c r="DS449" s="360"/>
      <c r="DT449" s="360"/>
      <c r="DU449" s="360"/>
      <c r="DV449" s="360"/>
      <c r="DW449" s="360"/>
      <c r="DX449" s="360"/>
      <c r="DY449" s="360"/>
      <c r="DZ449" s="362"/>
      <c r="EA449" s="7"/>
      <c r="EB449" s="7"/>
      <c r="EC449" s="7"/>
      <c r="ED449" s="14"/>
    </row>
    <row r="450" spans="1:152" s="20" customFormat="1" ht="13.5">
      <c r="A450" s="7"/>
      <c r="B450" s="38"/>
      <c r="C450" s="38"/>
      <c r="D450" s="38"/>
      <c r="E450" s="100"/>
      <c r="F450" s="100"/>
      <c r="G450" s="100"/>
      <c r="H450" s="100"/>
      <c r="I450" s="100"/>
      <c r="J450" s="100"/>
      <c r="K450" s="100"/>
      <c r="L450" s="100"/>
      <c r="M450" s="100"/>
      <c r="N450" s="100"/>
      <c r="O450" s="100"/>
      <c r="P450" s="100"/>
      <c r="Q450" s="100"/>
      <c r="R450" s="100"/>
      <c r="S450" s="100"/>
      <c r="T450" s="100"/>
      <c r="U450" s="100"/>
      <c r="V450" s="100"/>
      <c r="W450" s="100"/>
      <c r="X450" s="100"/>
      <c r="Y450" s="100"/>
      <c r="Z450" s="100"/>
      <c r="AA450" s="100"/>
      <c r="AB450" s="100"/>
      <c r="AC450" s="100"/>
      <c r="AD450" s="100"/>
      <c r="AE450" s="100"/>
      <c r="AF450" s="100"/>
      <c r="AG450" s="100"/>
      <c r="AH450" s="100"/>
      <c r="AI450" s="100"/>
      <c r="AJ450" s="100"/>
      <c r="AK450" s="241"/>
      <c r="AL450" s="250"/>
      <c r="AM450" s="250"/>
      <c r="AN450" s="250"/>
      <c r="AO450" s="250"/>
      <c r="AP450" s="250"/>
      <c r="AQ450" s="250"/>
      <c r="AR450" s="250"/>
      <c r="AS450" s="250"/>
      <c r="AT450" s="331"/>
      <c r="AU450" s="363" t="s">
        <v>56</v>
      </c>
      <c r="AV450" s="360"/>
      <c r="AW450" s="360"/>
      <c r="AX450" s="360"/>
      <c r="AY450" s="360"/>
      <c r="AZ450" s="362"/>
      <c r="BA450" s="363" t="s">
        <v>312</v>
      </c>
      <c r="BB450" s="360"/>
      <c r="BC450" s="360"/>
      <c r="BD450" s="360"/>
      <c r="BE450" s="360"/>
      <c r="BF450" s="360"/>
      <c r="BG450" s="360"/>
      <c r="BH450" s="360"/>
      <c r="BI450" s="360"/>
      <c r="BJ450" s="362"/>
      <c r="BK450" s="7"/>
      <c r="BL450" s="7"/>
      <c r="BM450" s="7"/>
      <c r="BN450" s="7"/>
      <c r="BO450" s="7"/>
      <c r="BP450" s="7"/>
      <c r="BQ450" s="7"/>
      <c r="BR450" s="7"/>
      <c r="BS450" s="100"/>
      <c r="BT450" s="100"/>
      <c r="BU450" s="100"/>
      <c r="BV450" s="100"/>
      <c r="BW450" s="100"/>
      <c r="BX450" s="100"/>
      <c r="BY450" s="100"/>
      <c r="BZ450" s="100"/>
      <c r="CA450" s="100"/>
      <c r="CB450" s="100"/>
      <c r="CC450" s="100"/>
      <c r="CD450" s="100"/>
      <c r="CE450" s="100"/>
      <c r="CF450" s="100"/>
      <c r="CG450" s="100"/>
      <c r="CH450" s="100"/>
      <c r="CI450" s="100"/>
      <c r="CJ450" s="100"/>
      <c r="CK450" s="100"/>
      <c r="CL450" s="100"/>
      <c r="CM450" s="100"/>
      <c r="CN450" s="100"/>
      <c r="CO450" s="100"/>
      <c r="CP450" s="100"/>
      <c r="CQ450" s="100"/>
      <c r="CR450" s="100"/>
      <c r="CS450" s="100"/>
      <c r="CT450" s="100"/>
      <c r="CU450" s="100"/>
      <c r="CV450" s="100"/>
      <c r="CW450" s="100"/>
      <c r="CX450" s="100"/>
      <c r="CY450" s="241"/>
      <c r="CZ450" s="250"/>
      <c r="DA450" s="250"/>
      <c r="DB450" s="250"/>
      <c r="DC450" s="250"/>
      <c r="DD450" s="250"/>
      <c r="DE450" s="250"/>
      <c r="DF450" s="250"/>
      <c r="DG450" s="250"/>
      <c r="DH450" s="331"/>
      <c r="DI450" s="363" t="s">
        <v>56</v>
      </c>
      <c r="DJ450" s="360"/>
      <c r="DK450" s="360"/>
      <c r="DL450" s="362"/>
      <c r="DM450" s="363" t="s">
        <v>263</v>
      </c>
      <c r="DN450" s="360"/>
      <c r="DO450" s="360"/>
      <c r="DP450" s="362"/>
      <c r="DQ450" s="363" t="s">
        <v>312</v>
      </c>
      <c r="DR450" s="360"/>
      <c r="DS450" s="360"/>
      <c r="DT450" s="360"/>
      <c r="DU450" s="360"/>
      <c r="DV450" s="360"/>
      <c r="DW450" s="360"/>
      <c r="DX450" s="360"/>
      <c r="DY450" s="360"/>
      <c r="DZ450" s="362"/>
      <c r="EA450" s="7"/>
      <c r="EB450" s="7"/>
      <c r="EC450" s="7"/>
      <c r="ED450" s="14"/>
    </row>
    <row r="451" spans="1:152" s="20" customFormat="1" ht="5.15" customHeight="1">
      <c r="A451" s="7"/>
      <c r="B451" s="38"/>
      <c r="C451" s="38"/>
      <c r="D451" s="38"/>
      <c r="E451" s="101" t="s">
        <v>314</v>
      </c>
      <c r="F451" s="101"/>
      <c r="G451" s="101"/>
      <c r="H451" s="101"/>
      <c r="I451" s="101"/>
      <c r="J451" s="101"/>
      <c r="K451" s="101"/>
      <c r="L451" s="101"/>
      <c r="M451" s="101"/>
      <c r="N451" s="101"/>
      <c r="O451" s="101"/>
      <c r="P451" s="101"/>
      <c r="Q451" s="101"/>
      <c r="R451" s="101"/>
      <c r="S451" s="101"/>
      <c r="T451" s="101"/>
      <c r="U451" s="237"/>
      <c r="V451" s="246"/>
      <c r="W451" s="246"/>
      <c r="X451" s="246"/>
      <c r="Y451" s="246"/>
      <c r="Z451" s="246"/>
      <c r="AA451" s="246"/>
      <c r="AB451" s="246"/>
      <c r="AC451" s="246"/>
      <c r="AD451" s="246"/>
      <c r="AE451" s="246"/>
      <c r="AF451" s="246"/>
      <c r="AG451" s="246"/>
      <c r="AH451" s="246"/>
      <c r="AI451" s="246"/>
      <c r="AJ451" s="327"/>
      <c r="AK451" s="342"/>
      <c r="AL451" s="348"/>
      <c r="AM451" s="348"/>
      <c r="AN451" s="348"/>
      <c r="AO451" s="348"/>
      <c r="AP451" s="348"/>
      <c r="AQ451" s="348"/>
      <c r="AR451" s="348"/>
      <c r="AS451" s="249" t="s">
        <v>416</v>
      </c>
      <c r="AT451" s="330"/>
      <c r="AU451" s="240"/>
      <c r="AV451" s="249"/>
      <c r="AW451" s="249"/>
      <c r="AX451" s="249"/>
      <c r="AY451" s="249"/>
      <c r="AZ451" s="249"/>
      <c r="BA451" s="240"/>
      <c r="BB451" s="249"/>
      <c r="BC451" s="383"/>
      <c r="BD451" s="249"/>
      <c r="BE451" s="390"/>
      <c r="BF451" s="390"/>
      <c r="BG451" s="390"/>
      <c r="BH451" s="249" t="s">
        <v>175</v>
      </c>
      <c r="BI451" s="249"/>
      <c r="BJ451" s="330"/>
      <c r="BK451" s="7"/>
      <c r="BL451" s="7"/>
      <c r="BM451" s="7"/>
      <c r="BN451" s="7"/>
      <c r="BO451" s="7"/>
      <c r="BP451" s="7"/>
      <c r="BQ451" s="7"/>
      <c r="BR451" s="7"/>
      <c r="BS451" s="101" t="s">
        <v>314</v>
      </c>
      <c r="BT451" s="101"/>
      <c r="BU451" s="101"/>
      <c r="BV451" s="101"/>
      <c r="BW451" s="101"/>
      <c r="BX451" s="101"/>
      <c r="BY451" s="101"/>
      <c r="BZ451" s="101"/>
      <c r="CA451" s="101"/>
      <c r="CB451" s="101"/>
      <c r="CC451" s="101"/>
      <c r="CD451" s="101"/>
      <c r="CE451" s="101"/>
      <c r="CF451" s="101"/>
      <c r="CG451" s="101"/>
      <c r="CH451" s="101"/>
      <c r="CI451" s="236" t="s">
        <v>32</v>
      </c>
      <c r="CJ451" s="236"/>
      <c r="CK451" s="236"/>
      <c r="CL451" s="236"/>
      <c r="CM451" s="236"/>
      <c r="CN451" s="236"/>
      <c r="CO451" s="236"/>
      <c r="CP451" s="236"/>
      <c r="CQ451" s="236"/>
      <c r="CR451" s="236"/>
      <c r="CS451" s="236"/>
      <c r="CT451" s="236"/>
      <c r="CU451" s="236"/>
      <c r="CV451" s="236"/>
      <c r="CW451" s="236"/>
      <c r="CX451" s="236"/>
      <c r="CY451" s="342">
        <v>500</v>
      </c>
      <c r="CZ451" s="348"/>
      <c r="DA451" s="348"/>
      <c r="DB451" s="348"/>
      <c r="DC451" s="348"/>
      <c r="DD451" s="348"/>
      <c r="DE451" s="348"/>
      <c r="DF451" s="348"/>
      <c r="DG451" s="249" t="s">
        <v>416</v>
      </c>
      <c r="DH451" s="330"/>
      <c r="DI451" s="240"/>
      <c r="DJ451" s="249"/>
      <c r="DK451" s="249"/>
      <c r="DL451" s="249"/>
      <c r="DM451" s="240"/>
      <c r="DN451" s="249"/>
      <c r="DO451" s="249"/>
      <c r="DP451" s="330"/>
      <c r="DQ451" s="240"/>
      <c r="DR451" s="249"/>
      <c r="DS451" s="383"/>
      <c r="DT451" s="249"/>
      <c r="DU451" s="390">
        <v>4</v>
      </c>
      <c r="DV451" s="390"/>
      <c r="DW451" s="390"/>
      <c r="DX451" s="249" t="s">
        <v>175</v>
      </c>
      <c r="DY451" s="249"/>
      <c r="DZ451" s="330"/>
      <c r="EA451" s="7"/>
      <c r="EB451" s="7"/>
      <c r="EC451" s="7"/>
      <c r="ED451" s="586"/>
      <c r="EE451" s="586"/>
      <c r="EN451" s="593"/>
      <c r="EO451" s="593"/>
      <c r="EP451" s="593"/>
      <c r="ER451" s="591"/>
      <c r="ES451" s="591"/>
      <c r="ET451" s="591"/>
      <c r="EV451" s="591"/>
    </row>
    <row r="452" spans="1:152" s="20" customFormat="1" ht="14.25">
      <c r="A452" s="7"/>
      <c r="B452" s="38"/>
      <c r="C452" s="38"/>
      <c r="D452" s="38"/>
      <c r="E452" s="101"/>
      <c r="F452" s="101"/>
      <c r="G452" s="101"/>
      <c r="H452" s="101"/>
      <c r="I452" s="101"/>
      <c r="J452" s="101"/>
      <c r="K452" s="101"/>
      <c r="L452" s="101"/>
      <c r="M452" s="101"/>
      <c r="N452" s="101"/>
      <c r="O452" s="101"/>
      <c r="P452" s="101"/>
      <c r="Q452" s="101"/>
      <c r="R452" s="101"/>
      <c r="S452" s="101"/>
      <c r="T452" s="101"/>
      <c r="U452" s="238"/>
      <c r="V452" s="247"/>
      <c r="W452" s="247"/>
      <c r="X452" s="247"/>
      <c r="Y452" s="247"/>
      <c r="Z452" s="247"/>
      <c r="AA452" s="247"/>
      <c r="AB452" s="247"/>
      <c r="AC452" s="247"/>
      <c r="AD452" s="247"/>
      <c r="AE452" s="247"/>
      <c r="AF452" s="247"/>
      <c r="AG452" s="247"/>
      <c r="AH452" s="247"/>
      <c r="AI452" s="247"/>
      <c r="AJ452" s="328"/>
      <c r="AK452" s="343"/>
      <c r="AL452" s="351"/>
      <c r="AM452" s="351"/>
      <c r="AN452" s="351"/>
      <c r="AO452" s="351"/>
      <c r="AP452" s="351"/>
      <c r="AQ452" s="351"/>
      <c r="AR452" s="351"/>
      <c r="AS452" s="358"/>
      <c r="AT452" s="361"/>
      <c r="AU452" s="364"/>
      <c r="AV452" s="245"/>
      <c r="AW452" s="366"/>
      <c r="AX452" s="367"/>
      <c r="AY452" s="245"/>
      <c r="AZ452" s="245"/>
      <c r="BA452" s="364"/>
      <c r="BB452" s="38"/>
      <c r="BC452" s="366"/>
      <c r="BD452" s="367"/>
      <c r="BE452" s="393"/>
      <c r="BF452" s="393"/>
      <c r="BG452" s="393"/>
      <c r="BH452" s="358"/>
      <c r="BI452" s="358"/>
      <c r="BJ452" s="361"/>
      <c r="BK452" s="7"/>
      <c r="BL452" s="7"/>
      <c r="BM452" s="7"/>
      <c r="BN452" s="7"/>
      <c r="BO452" s="7"/>
      <c r="BP452" s="7"/>
      <c r="BQ452" s="7"/>
      <c r="BR452" s="7"/>
      <c r="BS452" s="101"/>
      <c r="BT452" s="101"/>
      <c r="BU452" s="101"/>
      <c r="BV452" s="101"/>
      <c r="BW452" s="101"/>
      <c r="BX452" s="101"/>
      <c r="BY452" s="101"/>
      <c r="BZ452" s="101"/>
      <c r="CA452" s="101"/>
      <c r="CB452" s="101"/>
      <c r="CC452" s="101"/>
      <c r="CD452" s="101"/>
      <c r="CE452" s="101"/>
      <c r="CF452" s="101"/>
      <c r="CG452" s="101"/>
      <c r="CH452" s="101"/>
      <c r="CI452" s="236"/>
      <c r="CJ452" s="236"/>
      <c r="CK452" s="236"/>
      <c r="CL452" s="236"/>
      <c r="CM452" s="236"/>
      <c r="CN452" s="236"/>
      <c r="CO452" s="236"/>
      <c r="CP452" s="236"/>
      <c r="CQ452" s="236"/>
      <c r="CR452" s="236"/>
      <c r="CS452" s="236"/>
      <c r="CT452" s="236"/>
      <c r="CU452" s="236"/>
      <c r="CV452" s="236"/>
      <c r="CW452" s="236"/>
      <c r="CX452" s="236"/>
      <c r="CY452" s="343"/>
      <c r="CZ452" s="349"/>
      <c r="DA452" s="349"/>
      <c r="DB452" s="349"/>
      <c r="DC452" s="349"/>
      <c r="DD452" s="349"/>
      <c r="DE452" s="349"/>
      <c r="DF452" s="349"/>
      <c r="DG452" s="245"/>
      <c r="DH452" s="361"/>
      <c r="DI452" s="364"/>
      <c r="DJ452" s="366" t="s">
        <v>417</v>
      </c>
      <c r="DK452" s="367"/>
      <c r="DL452" s="245"/>
      <c r="DM452" s="364"/>
      <c r="DN452" s="366"/>
      <c r="DO452" s="367"/>
      <c r="DP452" s="361"/>
      <c r="DQ452" s="364"/>
      <c r="DR452" s="38"/>
      <c r="DS452" s="366" t="s">
        <v>417</v>
      </c>
      <c r="DT452" s="367"/>
      <c r="DU452" s="393"/>
      <c r="DV452" s="393"/>
      <c r="DW452" s="393"/>
      <c r="DX452" s="358"/>
      <c r="DY452" s="358"/>
      <c r="DZ452" s="361"/>
      <c r="EA452" s="7"/>
      <c r="EB452" s="7"/>
      <c r="EC452" s="7"/>
      <c r="ED452" s="586"/>
      <c r="EE452" s="586"/>
      <c r="EN452" s="593"/>
      <c r="EO452" s="593"/>
      <c r="EP452" s="593"/>
      <c r="ES452" s="591"/>
      <c r="EV452" s="591"/>
    </row>
    <row r="453" spans="1:152" s="20" customFormat="1" ht="5.15" customHeight="1">
      <c r="A453" s="7"/>
      <c r="B453" s="38"/>
      <c r="C453" s="38"/>
      <c r="D453" s="38"/>
      <c r="E453" s="101"/>
      <c r="F453" s="101"/>
      <c r="G453" s="101"/>
      <c r="H453" s="101"/>
      <c r="I453" s="101"/>
      <c r="J453" s="101"/>
      <c r="K453" s="101"/>
      <c r="L453" s="101"/>
      <c r="M453" s="101"/>
      <c r="N453" s="101"/>
      <c r="O453" s="101"/>
      <c r="P453" s="101"/>
      <c r="Q453" s="101"/>
      <c r="R453" s="101"/>
      <c r="S453" s="101"/>
      <c r="T453" s="101"/>
      <c r="U453" s="239"/>
      <c r="V453" s="248"/>
      <c r="W453" s="248"/>
      <c r="X453" s="248"/>
      <c r="Y453" s="248"/>
      <c r="Z453" s="248"/>
      <c r="AA453" s="248"/>
      <c r="AB453" s="248"/>
      <c r="AC453" s="248"/>
      <c r="AD453" s="248"/>
      <c r="AE453" s="248"/>
      <c r="AF453" s="248"/>
      <c r="AG453" s="248"/>
      <c r="AH453" s="248"/>
      <c r="AI453" s="248"/>
      <c r="AJ453" s="329"/>
      <c r="AK453" s="344"/>
      <c r="AL453" s="350"/>
      <c r="AM453" s="350"/>
      <c r="AN453" s="350"/>
      <c r="AO453" s="350"/>
      <c r="AP453" s="350"/>
      <c r="AQ453" s="350"/>
      <c r="AR453" s="350"/>
      <c r="AS453" s="250"/>
      <c r="AT453" s="331"/>
      <c r="AU453" s="241"/>
      <c r="AV453" s="250"/>
      <c r="AW453" s="250"/>
      <c r="AX453" s="250"/>
      <c r="AY453" s="250"/>
      <c r="AZ453" s="250"/>
      <c r="BA453" s="241"/>
      <c r="BB453" s="378"/>
      <c r="BC453" s="378"/>
      <c r="BD453" s="250"/>
      <c r="BE453" s="392"/>
      <c r="BF453" s="392"/>
      <c r="BG453" s="392"/>
      <c r="BH453" s="250"/>
      <c r="BI453" s="250"/>
      <c r="BJ453" s="331"/>
      <c r="BK453" s="7"/>
      <c r="BL453" s="7"/>
      <c r="BM453" s="7"/>
      <c r="BN453" s="7"/>
      <c r="BO453" s="7"/>
      <c r="BP453" s="7"/>
      <c r="BQ453" s="7"/>
      <c r="BR453" s="7"/>
      <c r="BS453" s="101"/>
      <c r="BT453" s="101"/>
      <c r="BU453" s="101"/>
      <c r="BV453" s="101"/>
      <c r="BW453" s="101"/>
      <c r="BX453" s="101"/>
      <c r="BY453" s="101"/>
      <c r="BZ453" s="101"/>
      <c r="CA453" s="101"/>
      <c r="CB453" s="101"/>
      <c r="CC453" s="101"/>
      <c r="CD453" s="101"/>
      <c r="CE453" s="101"/>
      <c r="CF453" s="101"/>
      <c r="CG453" s="101"/>
      <c r="CH453" s="101"/>
      <c r="CI453" s="236"/>
      <c r="CJ453" s="236"/>
      <c r="CK453" s="236"/>
      <c r="CL453" s="236"/>
      <c r="CM453" s="236"/>
      <c r="CN453" s="236"/>
      <c r="CO453" s="236"/>
      <c r="CP453" s="236"/>
      <c r="CQ453" s="236"/>
      <c r="CR453" s="236"/>
      <c r="CS453" s="236"/>
      <c r="CT453" s="236"/>
      <c r="CU453" s="236"/>
      <c r="CV453" s="236"/>
      <c r="CW453" s="236"/>
      <c r="CX453" s="236"/>
      <c r="CY453" s="344"/>
      <c r="CZ453" s="350"/>
      <c r="DA453" s="350"/>
      <c r="DB453" s="350"/>
      <c r="DC453" s="350"/>
      <c r="DD453" s="350"/>
      <c r="DE453" s="350"/>
      <c r="DF453" s="350"/>
      <c r="DG453" s="250"/>
      <c r="DH453" s="331"/>
      <c r="DI453" s="241"/>
      <c r="DJ453" s="250"/>
      <c r="DK453" s="250"/>
      <c r="DL453" s="250"/>
      <c r="DM453" s="241"/>
      <c r="DN453" s="250"/>
      <c r="DO453" s="250"/>
      <c r="DP453" s="331"/>
      <c r="DQ453" s="241"/>
      <c r="DR453" s="378"/>
      <c r="DS453" s="378"/>
      <c r="DT453" s="250"/>
      <c r="DU453" s="392"/>
      <c r="DV453" s="392"/>
      <c r="DW453" s="392"/>
      <c r="DX453" s="250"/>
      <c r="DY453" s="250"/>
      <c r="DZ453" s="331"/>
      <c r="EA453" s="7"/>
      <c r="EB453" s="7"/>
      <c r="EC453" s="7"/>
      <c r="ED453" s="586"/>
      <c r="EE453" s="586"/>
      <c r="EN453" s="593"/>
      <c r="EO453" s="593"/>
      <c r="EP453" s="593"/>
      <c r="ES453" s="591"/>
      <c r="EV453" s="591"/>
    </row>
    <row r="454" spans="1:152" s="20" customFormat="1" ht="5.15" customHeight="1">
      <c r="A454" s="7"/>
      <c r="B454" s="38"/>
      <c r="C454" s="38"/>
      <c r="D454" s="38"/>
      <c r="E454" s="101" t="str">
        <v>施設名（雨水出水）</v>
      </c>
      <c r="F454" s="101"/>
      <c r="G454" s="101"/>
      <c r="H454" s="101"/>
      <c r="I454" s="101"/>
      <c r="J454" s="101"/>
      <c r="K454" s="101"/>
      <c r="L454" s="101"/>
      <c r="M454" s="101"/>
      <c r="N454" s="101"/>
      <c r="O454" s="101"/>
      <c r="P454" s="101"/>
      <c r="Q454" s="101"/>
      <c r="R454" s="101"/>
      <c r="S454" s="101"/>
      <c r="T454" s="101"/>
      <c r="U454" s="237"/>
      <c r="V454" s="246"/>
      <c r="W454" s="246"/>
      <c r="X454" s="246"/>
      <c r="Y454" s="246"/>
      <c r="Z454" s="246"/>
      <c r="AA454" s="246"/>
      <c r="AB454" s="246"/>
      <c r="AC454" s="246"/>
      <c r="AD454" s="246"/>
      <c r="AE454" s="246"/>
      <c r="AF454" s="246"/>
      <c r="AG454" s="246"/>
      <c r="AH454" s="246"/>
      <c r="AI454" s="246"/>
      <c r="AJ454" s="327"/>
      <c r="AK454" s="342"/>
      <c r="AL454" s="348"/>
      <c r="AM454" s="348"/>
      <c r="AN454" s="348"/>
      <c r="AO454" s="348"/>
      <c r="AP454" s="348"/>
      <c r="AQ454" s="348"/>
      <c r="AR454" s="348"/>
      <c r="AS454" s="249" t="s">
        <v>416</v>
      </c>
      <c r="AT454" s="330"/>
      <c r="AU454" s="240"/>
      <c r="AV454" s="249"/>
      <c r="AW454" s="249"/>
      <c r="AX454" s="249"/>
      <c r="AY454" s="249"/>
      <c r="AZ454" s="249"/>
      <c r="BA454" s="240"/>
      <c r="BB454" s="249"/>
      <c r="BC454" s="383"/>
      <c r="BD454" s="249"/>
      <c r="BE454" s="390"/>
      <c r="BF454" s="390"/>
      <c r="BG454" s="390"/>
      <c r="BH454" s="249" t="s">
        <v>175</v>
      </c>
      <c r="BI454" s="249"/>
      <c r="BJ454" s="330"/>
      <c r="BK454" s="7"/>
      <c r="BL454" s="7"/>
      <c r="BM454" s="7"/>
      <c r="BN454" s="7"/>
      <c r="BO454" s="7"/>
      <c r="BP454" s="7"/>
      <c r="BQ454" s="7"/>
      <c r="BR454" s="7"/>
      <c r="BS454" s="101" t="str">
        <v>施設名（雨水出水）</v>
      </c>
      <c r="BT454" s="101"/>
      <c r="BU454" s="101"/>
      <c r="BV454" s="101"/>
      <c r="BW454" s="101"/>
      <c r="BX454" s="101"/>
      <c r="BY454" s="101"/>
      <c r="BZ454" s="101"/>
      <c r="CA454" s="101"/>
      <c r="CB454" s="101"/>
      <c r="CC454" s="101"/>
      <c r="CD454" s="101"/>
      <c r="CE454" s="101"/>
      <c r="CF454" s="101"/>
      <c r="CG454" s="101"/>
      <c r="CH454" s="101"/>
      <c r="CI454" s="236" t="s">
        <v>32</v>
      </c>
      <c r="CJ454" s="236"/>
      <c r="CK454" s="236"/>
      <c r="CL454" s="236"/>
      <c r="CM454" s="236"/>
      <c r="CN454" s="236"/>
      <c r="CO454" s="236"/>
      <c r="CP454" s="236"/>
      <c r="CQ454" s="236"/>
      <c r="CR454" s="236"/>
      <c r="CS454" s="236"/>
      <c r="CT454" s="236"/>
      <c r="CU454" s="236"/>
      <c r="CV454" s="236"/>
      <c r="CW454" s="236"/>
      <c r="CX454" s="236"/>
      <c r="CY454" s="342">
        <v>500</v>
      </c>
      <c r="CZ454" s="348"/>
      <c r="DA454" s="348"/>
      <c r="DB454" s="348"/>
      <c r="DC454" s="348"/>
      <c r="DD454" s="348"/>
      <c r="DE454" s="348"/>
      <c r="DF454" s="348"/>
      <c r="DG454" s="249" t="s">
        <v>416</v>
      </c>
      <c r="DH454" s="330"/>
      <c r="DI454" s="240"/>
      <c r="DJ454" s="249"/>
      <c r="DK454" s="249"/>
      <c r="DL454" s="249"/>
      <c r="DM454" s="240"/>
      <c r="DN454" s="249"/>
      <c r="DO454" s="249"/>
      <c r="DP454" s="330"/>
      <c r="DQ454" s="240"/>
      <c r="DR454" s="249"/>
      <c r="DS454" s="383"/>
      <c r="DT454" s="249"/>
      <c r="DU454" s="390">
        <v>4</v>
      </c>
      <c r="DV454" s="390"/>
      <c r="DW454" s="390"/>
      <c r="DX454" s="249" t="s">
        <v>175</v>
      </c>
      <c r="DY454" s="249"/>
      <c r="DZ454" s="330"/>
      <c r="EA454" s="7"/>
      <c r="EB454" s="7"/>
      <c r="EC454" s="7"/>
      <c r="ED454" s="586"/>
      <c r="EE454" s="586"/>
      <c r="EN454" s="593"/>
      <c r="EO454" s="593"/>
      <c r="EP454" s="593"/>
      <c r="ER454" s="591"/>
      <c r="ES454" s="591"/>
      <c r="ET454" s="591"/>
      <c r="EV454" s="591"/>
    </row>
    <row r="455" spans="1:152" s="20" customFormat="1" ht="14.25" customHeight="1">
      <c r="A455" s="7"/>
      <c r="B455" s="38"/>
      <c r="C455" s="38"/>
      <c r="D455" s="38"/>
      <c r="E455" s="101"/>
      <c r="F455" s="101"/>
      <c r="G455" s="101"/>
      <c r="H455" s="101"/>
      <c r="I455" s="101"/>
      <c r="J455" s="101"/>
      <c r="K455" s="101"/>
      <c r="L455" s="101"/>
      <c r="M455" s="101"/>
      <c r="N455" s="101"/>
      <c r="O455" s="101"/>
      <c r="P455" s="101"/>
      <c r="Q455" s="101"/>
      <c r="R455" s="101"/>
      <c r="S455" s="101"/>
      <c r="T455" s="101"/>
      <c r="U455" s="238"/>
      <c r="V455" s="247"/>
      <c r="W455" s="247"/>
      <c r="X455" s="247"/>
      <c r="Y455" s="247"/>
      <c r="Z455" s="247"/>
      <c r="AA455" s="247"/>
      <c r="AB455" s="247"/>
      <c r="AC455" s="247"/>
      <c r="AD455" s="247"/>
      <c r="AE455" s="247"/>
      <c r="AF455" s="247"/>
      <c r="AG455" s="247"/>
      <c r="AH455" s="247"/>
      <c r="AI455" s="247"/>
      <c r="AJ455" s="328"/>
      <c r="AK455" s="343"/>
      <c r="AL455" s="351"/>
      <c r="AM455" s="351"/>
      <c r="AN455" s="351"/>
      <c r="AO455" s="351"/>
      <c r="AP455" s="351"/>
      <c r="AQ455" s="351"/>
      <c r="AR455" s="351"/>
      <c r="AS455" s="358"/>
      <c r="AT455" s="361"/>
      <c r="AU455" s="364"/>
      <c r="AV455" s="245"/>
      <c r="AW455" s="366"/>
      <c r="AX455" s="367"/>
      <c r="AY455" s="245"/>
      <c r="AZ455" s="245"/>
      <c r="BA455" s="364"/>
      <c r="BB455" s="38"/>
      <c r="BC455" s="366"/>
      <c r="BD455" s="367"/>
      <c r="BE455" s="393"/>
      <c r="BF455" s="393"/>
      <c r="BG455" s="393"/>
      <c r="BH455" s="358"/>
      <c r="BI455" s="358"/>
      <c r="BJ455" s="361"/>
      <c r="BK455" s="7"/>
      <c r="BL455" s="7"/>
      <c r="BM455" s="7"/>
      <c r="BN455" s="7"/>
      <c r="BO455" s="7"/>
      <c r="BP455" s="7"/>
      <c r="BQ455" s="7"/>
      <c r="BR455" s="7"/>
      <c r="BS455" s="101"/>
      <c r="BT455" s="101"/>
      <c r="BU455" s="101"/>
      <c r="BV455" s="101"/>
      <c r="BW455" s="101"/>
      <c r="BX455" s="101"/>
      <c r="BY455" s="101"/>
      <c r="BZ455" s="101"/>
      <c r="CA455" s="101"/>
      <c r="CB455" s="101"/>
      <c r="CC455" s="101"/>
      <c r="CD455" s="101"/>
      <c r="CE455" s="101"/>
      <c r="CF455" s="101"/>
      <c r="CG455" s="101"/>
      <c r="CH455" s="101"/>
      <c r="CI455" s="236"/>
      <c r="CJ455" s="236"/>
      <c r="CK455" s="236"/>
      <c r="CL455" s="236"/>
      <c r="CM455" s="236"/>
      <c r="CN455" s="236"/>
      <c r="CO455" s="236"/>
      <c r="CP455" s="236"/>
      <c r="CQ455" s="236"/>
      <c r="CR455" s="236"/>
      <c r="CS455" s="236"/>
      <c r="CT455" s="236"/>
      <c r="CU455" s="236"/>
      <c r="CV455" s="236"/>
      <c r="CW455" s="236"/>
      <c r="CX455" s="236"/>
      <c r="CY455" s="343"/>
      <c r="CZ455" s="349"/>
      <c r="DA455" s="349"/>
      <c r="DB455" s="349"/>
      <c r="DC455" s="349"/>
      <c r="DD455" s="349"/>
      <c r="DE455" s="349"/>
      <c r="DF455" s="349"/>
      <c r="DG455" s="245"/>
      <c r="DH455" s="361"/>
      <c r="DI455" s="364"/>
      <c r="DJ455" s="366" t="s">
        <v>417</v>
      </c>
      <c r="DK455" s="367"/>
      <c r="DL455" s="245"/>
      <c r="DM455" s="364"/>
      <c r="DN455" s="366"/>
      <c r="DO455" s="367"/>
      <c r="DP455" s="361"/>
      <c r="DQ455" s="364"/>
      <c r="DR455" s="38"/>
      <c r="DS455" s="366" t="s">
        <v>417</v>
      </c>
      <c r="DT455" s="367"/>
      <c r="DU455" s="393"/>
      <c r="DV455" s="393"/>
      <c r="DW455" s="393"/>
      <c r="DX455" s="358"/>
      <c r="DY455" s="358"/>
      <c r="DZ455" s="361"/>
      <c r="EA455" s="7"/>
      <c r="EB455" s="7"/>
      <c r="EC455" s="7"/>
      <c r="ED455" s="586"/>
      <c r="EE455" s="586"/>
      <c r="EN455" s="593"/>
      <c r="EO455" s="593"/>
      <c r="EP455" s="593"/>
      <c r="ES455" s="591"/>
      <c r="EV455" s="591"/>
    </row>
    <row r="456" spans="1:152" s="20" customFormat="1" ht="5.15" customHeight="1">
      <c r="A456" s="7"/>
      <c r="B456" s="38"/>
      <c r="C456" s="38"/>
      <c r="D456" s="38"/>
      <c r="E456" s="101"/>
      <c r="F456" s="101"/>
      <c r="G456" s="101"/>
      <c r="H456" s="101"/>
      <c r="I456" s="101"/>
      <c r="J456" s="101"/>
      <c r="K456" s="101"/>
      <c r="L456" s="101"/>
      <c r="M456" s="101"/>
      <c r="N456" s="101"/>
      <c r="O456" s="101"/>
      <c r="P456" s="101"/>
      <c r="Q456" s="101"/>
      <c r="R456" s="101"/>
      <c r="S456" s="101"/>
      <c r="T456" s="101"/>
      <c r="U456" s="239"/>
      <c r="V456" s="248"/>
      <c r="W456" s="248"/>
      <c r="X456" s="248"/>
      <c r="Y456" s="248"/>
      <c r="Z456" s="248"/>
      <c r="AA456" s="248"/>
      <c r="AB456" s="248"/>
      <c r="AC456" s="248"/>
      <c r="AD456" s="248"/>
      <c r="AE456" s="248"/>
      <c r="AF456" s="248"/>
      <c r="AG456" s="248"/>
      <c r="AH456" s="248"/>
      <c r="AI456" s="248"/>
      <c r="AJ456" s="329"/>
      <c r="AK456" s="344"/>
      <c r="AL456" s="350"/>
      <c r="AM456" s="350"/>
      <c r="AN456" s="350"/>
      <c r="AO456" s="350"/>
      <c r="AP456" s="350"/>
      <c r="AQ456" s="350"/>
      <c r="AR456" s="350"/>
      <c r="AS456" s="250"/>
      <c r="AT456" s="331"/>
      <c r="AU456" s="241"/>
      <c r="AV456" s="250"/>
      <c r="AW456" s="250"/>
      <c r="AX456" s="250"/>
      <c r="AY456" s="250"/>
      <c r="AZ456" s="250"/>
      <c r="BA456" s="241"/>
      <c r="BB456" s="378"/>
      <c r="BC456" s="378"/>
      <c r="BD456" s="250"/>
      <c r="BE456" s="392"/>
      <c r="BF456" s="392"/>
      <c r="BG456" s="392"/>
      <c r="BH456" s="250"/>
      <c r="BI456" s="250"/>
      <c r="BJ456" s="331"/>
      <c r="BK456" s="7"/>
      <c r="BL456" s="7"/>
      <c r="BM456" s="7"/>
      <c r="BN456" s="7"/>
      <c r="BO456" s="7"/>
      <c r="BP456" s="7"/>
      <c r="BQ456" s="7"/>
      <c r="BR456" s="7"/>
      <c r="BS456" s="101"/>
      <c r="BT456" s="101"/>
      <c r="BU456" s="101"/>
      <c r="BV456" s="101"/>
      <c r="BW456" s="101"/>
      <c r="BX456" s="101"/>
      <c r="BY456" s="101"/>
      <c r="BZ456" s="101"/>
      <c r="CA456" s="101"/>
      <c r="CB456" s="101"/>
      <c r="CC456" s="101"/>
      <c r="CD456" s="101"/>
      <c r="CE456" s="101"/>
      <c r="CF456" s="101"/>
      <c r="CG456" s="101"/>
      <c r="CH456" s="101"/>
      <c r="CI456" s="236"/>
      <c r="CJ456" s="236"/>
      <c r="CK456" s="236"/>
      <c r="CL456" s="236"/>
      <c r="CM456" s="236"/>
      <c r="CN456" s="236"/>
      <c r="CO456" s="236"/>
      <c r="CP456" s="236"/>
      <c r="CQ456" s="236"/>
      <c r="CR456" s="236"/>
      <c r="CS456" s="236"/>
      <c r="CT456" s="236"/>
      <c r="CU456" s="236"/>
      <c r="CV456" s="236"/>
      <c r="CW456" s="236"/>
      <c r="CX456" s="236"/>
      <c r="CY456" s="344"/>
      <c r="CZ456" s="350"/>
      <c r="DA456" s="350"/>
      <c r="DB456" s="350"/>
      <c r="DC456" s="350"/>
      <c r="DD456" s="350"/>
      <c r="DE456" s="350"/>
      <c r="DF456" s="350"/>
      <c r="DG456" s="250"/>
      <c r="DH456" s="331"/>
      <c r="DI456" s="241"/>
      <c r="DJ456" s="250"/>
      <c r="DK456" s="250"/>
      <c r="DL456" s="250"/>
      <c r="DM456" s="241"/>
      <c r="DN456" s="250"/>
      <c r="DO456" s="250"/>
      <c r="DP456" s="331"/>
      <c r="DQ456" s="241"/>
      <c r="DR456" s="378"/>
      <c r="DS456" s="378"/>
      <c r="DT456" s="250"/>
      <c r="DU456" s="392"/>
      <c r="DV456" s="392"/>
      <c r="DW456" s="392"/>
      <c r="DX456" s="250"/>
      <c r="DY456" s="250"/>
      <c r="DZ456" s="331"/>
      <c r="EA456" s="7"/>
      <c r="EB456" s="7"/>
      <c r="EC456" s="7"/>
      <c r="ED456" s="586"/>
      <c r="EE456" s="586"/>
      <c r="EN456" s="593"/>
      <c r="EO456" s="593"/>
      <c r="EP456" s="593"/>
      <c r="ES456" s="591"/>
      <c r="EV456" s="591"/>
    </row>
    <row r="457" spans="1:152" s="20" customFormat="1" ht="5.15" customHeight="1">
      <c r="A457" s="7"/>
      <c r="B457" s="38"/>
      <c r="C457" s="38"/>
      <c r="D457" s="38"/>
      <c r="E457" s="101" t="s">
        <v>133</v>
      </c>
      <c r="F457" s="101"/>
      <c r="G457" s="101"/>
      <c r="H457" s="101"/>
      <c r="I457" s="101"/>
      <c r="J457" s="101"/>
      <c r="K457" s="101"/>
      <c r="L457" s="101"/>
      <c r="M457" s="101"/>
      <c r="N457" s="101"/>
      <c r="O457" s="101"/>
      <c r="P457" s="101"/>
      <c r="Q457" s="101"/>
      <c r="R457" s="101"/>
      <c r="S457" s="101"/>
      <c r="T457" s="101"/>
      <c r="U457" s="237"/>
      <c r="V457" s="246"/>
      <c r="W457" s="246"/>
      <c r="X457" s="246"/>
      <c r="Y457" s="246"/>
      <c r="Z457" s="246"/>
      <c r="AA457" s="246"/>
      <c r="AB457" s="246"/>
      <c r="AC457" s="246"/>
      <c r="AD457" s="246"/>
      <c r="AE457" s="246"/>
      <c r="AF457" s="246"/>
      <c r="AG457" s="246"/>
      <c r="AH457" s="246"/>
      <c r="AI457" s="246"/>
      <c r="AJ457" s="327"/>
      <c r="AK457" s="342"/>
      <c r="AL457" s="348"/>
      <c r="AM457" s="348"/>
      <c r="AN457" s="348"/>
      <c r="AO457" s="348"/>
      <c r="AP457" s="348"/>
      <c r="AQ457" s="348"/>
      <c r="AR457" s="348"/>
      <c r="AS457" s="249" t="s">
        <v>416</v>
      </c>
      <c r="AT457" s="330"/>
      <c r="AU457" s="240"/>
      <c r="AV457" s="249"/>
      <c r="AW457" s="249"/>
      <c r="AX457" s="249"/>
      <c r="AY457" s="249"/>
      <c r="AZ457" s="249"/>
      <c r="BA457" s="240"/>
      <c r="BB457" s="249"/>
      <c r="BC457" s="383"/>
      <c r="BD457" s="249"/>
      <c r="BE457" s="390"/>
      <c r="BF457" s="390"/>
      <c r="BG457" s="390"/>
      <c r="BH457" s="249" t="s">
        <v>175</v>
      </c>
      <c r="BI457" s="249"/>
      <c r="BJ457" s="330"/>
      <c r="BK457" s="7"/>
      <c r="BL457" s="7"/>
      <c r="BM457" s="7"/>
      <c r="BN457" s="7"/>
      <c r="BO457" s="7"/>
      <c r="BP457" s="7"/>
      <c r="BQ457" s="7"/>
      <c r="BR457" s="7"/>
      <c r="BS457" s="101" t="s">
        <v>133</v>
      </c>
      <c r="BT457" s="101"/>
      <c r="BU457" s="101"/>
      <c r="BV457" s="101"/>
      <c r="BW457" s="101"/>
      <c r="BX457" s="101"/>
      <c r="BY457" s="101"/>
      <c r="BZ457" s="101"/>
      <c r="CA457" s="101"/>
      <c r="CB457" s="101"/>
      <c r="CC457" s="101"/>
      <c r="CD457" s="101"/>
      <c r="CE457" s="101"/>
      <c r="CF457" s="101"/>
      <c r="CG457" s="101"/>
      <c r="CH457" s="101"/>
      <c r="CI457" s="236" t="s">
        <v>32</v>
      </c>
      <c r="CJ457" s="236"/>
      <c r="CK457" s="236"/>
      <c r="CL457" s="236"/>
      <c r="CM457" s="236"/>
      <c r="CN457" s="236"/>
      <c r="CO457" s="236"/>
      <c r="CP457" s="236"/>
      <c r="CQ457" s="236"/>
      <c r="CR457" s="236"/>
      <c r="CS457" s="236"/>
      <c r="CT457" s="236"/>
      <c r="CU457" s="236"/>
      <c r="CV457" s="236"/>
      <c r="CW457" s="236"/>
      <c r="CX457" s="236"/>
      <c r="CY457" s="342">
        <v>500</v>
      </c>
      <c r="CZ457" s="348"/>
      <c r="DA457" s="348"/>
      <c r="DB457" s="348"/>
      <c r="DC457" s="348"/>
      <c r="DD457" s="348"/>
      <c r="DE457" s="348"/>
      <c r="DF457" s="348"/>
      <c r="DG457" s="249" t="s">
        <v>416</v>
      </c>
      <c r="DH457" s="330"/>
      <c r="DI457" s="240"/>
      <c r="DJ457" s="249"/>
      <c r="DK457" s="249"/>
      <c r="DL457" s="249"/>
      <c r="DM457" s="240"/>
      <c r="DN457" s="249"/>
      <c r="DO457" s="249"/>
      <c r="DP457" s="330"/>
      <c r="DQ457" s="240"/>
      <c r="DR457" s="249"/>
      <c r="DS457" s="383"/>
      <c r="DT457" s="249"/>
      <c r="DU457" s="390">
        <v>4</v>
      </c>
      <c r="DV457" s="390"/>
      <c r="DW457" s="390"/>
      <c r="DX457" s="249" t="s">
        <v>175</v>
      </c>
      <c r="DY457" s="249"/>
      <c r="DZ457" s="330"/>
      <c r="EA457" s="7"/>
      <c r="EB457" s="7"/>
      <c r="EC457" s="7"/>
      <c r="ED457" s="586"/>
      <c r="EE457" s="586"/>
      <c r="EN457" s="593"/>
      <c r="EO457" s="593"/>
      <c r="EP457" s="593"/>
      <c r="ER457" s="591"/>
      <c r="ES457" s="591"/>
      <c r="ET457" s="591"/>
      <c r="EV457" s="591"/>
    </row>
    <row r="458" spans="1:152" s="20" customFormat="1" ht="14.25" customHeight="1">
      <c r="A458" s="7"/>
      <c r="B458" s="38"/>
      <c r="C458" s="38"/>
      <c r="D458" s="38"/>
      <c r="E458" s="101"/>
      <c r="F458" s="101"/>
      <c r="G458" s="101"/>
      <c r="H458" s="101"/>
      <c r="I458" s="101"/>
      <c r="J458" s="101"/>
      <c r="K458" s="101"/>
      <c r="L458" s="101"/>
      <c r="M458" s="101"/>
      <c r="N458" s="101"/>
      <c r="O458" s="101"/>
      <c r="P458" s="101"/>
      <c r="Q458" s="101"/>
      <c r="R458" s="101"/>
      <c r="S458" s="101"/>
      <c r="T458" s="101"/>
      <c r="U458" s="238"/>
      <c r="V458" s="247"/>
      <c r="W458" s="247"/>
      <c r="X458" s="247"/>
      <c r="Y458" s="247"/>
      <c r="Z458" s="247"/>
      <c r="AA458" s="247"/>
      <c r="AB458" s="247"/>
      <c r="AC458" s="247"/>
      <c r="AD458" s="247"/>
      <c r="AE458" s="247"/>
      <c r="AF458" s="247"/>
      <c r="AG458" s="247"/>
      <c r="AH458" s="247"/>
      <c r="AI458" s="247"/>
      <c r="AJ458" s="328"/>
      <c r="AK458" s="343"/>
      <c r="AL458" s="351"/>
      <c r="AM458" s="351"/>
      <c r="AN458" s="351"/>
      <c r="AO458" s="351"/>
      <c r="AP458" s="351"/>
      <c r="AQ458" s="351"/>
      <c r="AR458" s="351"/>
      <c r="AS458" s="358"/>
      <c r="AT458" s="361"/>
      <c r="AU458" s="364"/>
      <c r="AV458" s="245"/>
      <c r="AW458" s="366"/>
      <c r="AX458" s="367"/>
      <c r="AY458" s="245"/>
      <c r="AZ458" s="245"/>
      <c r="BA458" s="364"/>
      <c r="BB458" s="38"/>
      <c r="BC458" s="366"/>
      <c r="BD458" s="367"/>
      <c r="BE458" s="393"/>
      <c r="BF458" s="393"/>
      <c r="BG458" s="393"/>
      <c r="BH458" s="358"/>
      <c r="BI458" s="358"/>
      <c r="BJ458" s="361"/>
      <c r="BK458" s="7"/>
      <c r="BL458" s="7"/>
      <c r="BM458" s="7"/>
      <c r="BN458" s="7"/>
      <c r="BO458" s="7"/>
      <c r="BP458" s="7"/>
      <c r="BQ458" s="7"/>
      <c r="BR458" s="7"/>
      <c r="BS458" s="101"/>
      <c r="BT458" s="101"/>
      <c r="BU458" s="101"/>
      <c r="BV458" s="101"/>
      <c r="BW458" s="101"/>
      <c r="BX458" s="101"/>
      <c r="BY458" s="101"/>
      <c r="BZ458" s="101"/>
      <c r="CA458" s="101"/>
      <c r="CB458" s="101"/>
      <c r="CC458" s="101"/>
      <c r="CD458" s="101"/>
      <c r="CE458" s="101"/>
      <c r="CF458" s="101"/>
      <c r="CG458" s="101"/>
      <c r="CH458" s="101"/>
      <c r="CI458" s="236"/>
      <c r="CJ458" s="236"/>
      <c r="CK458" s="236"/>
      <c r="CL458" s="236"/>
      <c r="CM458" s="236"/>
      <c r="CN458" s="236"/>
      <c r="CO458" s="236"/>
      <c r="CP458" s="236"/>
      <c r="CQ458" s="236"/>
      <c r="CR458" s="236"/>
      <c r="CS458" s="236"/>
      <c r="CT458" s="236"/>
      <c r="CU458" s="236"/>
      <c r="CV458" s="236"/>
      <c r="CW458" s="236"/>
      <c r="CX458" s="236"/>
      <c r="CY458" s="343"/>
      <c r="CZ458" s="349"/>
      <c r="DA458" s="349"/>
      <c r="DB458" s="349"/>
      <c r="DC458" s="349"/>
      <c r="DD458" s="349"/>
      <c r="DE458" s="349"/>
      <c r="DF458" s="349"/>
      <c r="DG458" s="245"/>
      <c r="DH458" s="361"/>
      <c r="DI458" s="364"/>
      <c r="DJ458" s="366" t="s">
        <v>417</v>
      </c>
      <c r="DK458" s="367"/>
      <c r="DL458" s="245"/>
      <c r="DM458" s="364"/>
      <c r="DN458" s="366"/>
      <c r="DO458" s="367"/>
      <c r="DP458" s="361"/>
      <c r="DQ458" s="364"/>
      <c r="DR458" s="38"/>
      <c r="DS458" s="366" t="s">
        <v>417</v>
      </c>
      <c r="DT458" s="367"/>
      <c r="DU458" s="393"/>
      <c r="DV458" s="393"/>
      <c r="DW458" s="393"/>
      <c r="DX458" s="358"/>
      <c r="DY458" s="358"/>
      <c r="DZ458" s="361"/>
      <c r="EA458" s="7"/>
      <c r="EB458" s="7"/>
      <c r="EC458" s="7"/>
      <c r="ED458" s="586"/>
      <c r="EE458" s="586"/>
      <c r="EN458" s="593"/>
      <c r="EO458" s="593"/>
      <c r="EP458" s="593"/>
      <c r="ES458" s="591"/>
      <c r="EV458" s="591"/>
    </row>
    <row r="459" spans="1:152" s="20" customFormat="1" ht="5.15" customHeight="1">
      <c r="A459" s="7"/>
      <c r="B459" s="38"/>
      <c r="C459" s="38"/>
      <c r="D459" s="38"/>
      <c r="E459" s="101"/>
      <c r="F459" s="101"/>
      <c r="G459" s="101"/>
      <c r="H459" s="101"/>
      <c r="I459" s="101"/>
      <c r="J459" s="101"/>
      <c r="K459" s="101"/>
      <c r="L459" s="101"/>
      <c r="M459" s="101"/>
      <c r="N459" s="101"/>
      <c r="O459" s="101"/>
      <c r="P459" s="101"/>
      <c r="Q459" s="101"/>
      <c r="R459" s="101"/>
      <c r="S459" s="101"/>
      <c r="T459" s="101"/>
      <c r="U459" s="239"/>
      <c r="V459" s="248"/>
      <c r="W459" s="248"/>
      <c r="X459" s="248"/>
      <c r="Y459" s="248"/>
      <c r="Z459" s="248"/>
      <c r="AA459" s="248"/>
      <c r="AB459" s="248"/>
      <c r="AC459" s="248"/>
      <c r="AD459" s="248"/>
      <c r="AE459" s="248"/>
      <c r="AF459" s="248"/>
      <c r="AG459" s="248"/>
      <c r="AH459" s="248"/>
      <c r="AI459" s="248"/>
      <c r="AJ459" s="329"/>
      <c r="AK459" s="344"/>
      <c r="AL459" s="350"/>
      <c r="AM459" s="350"/>
      <c r="AN459" s="350"/>
      <c r="AO459" s="350"/>
      <c r="AP459" s="350"/>
      <c r="AQ459" s="350"/>
      <c r="AR459" s="350"/>
      <c r="AS459" s="250"/>
      <c r="AT459" s="331"/>
      <c r="AU459" s="241"/>
      <c r="AV459" s="250"/>
      <c r="AW459" s="250"/>
      <c r="AX459" s="250"/>
      <c r="AY459" s="250"/>
      <c r="AZ459" s="250"/>
      <c r="BA459" s="241"/>
      <c r="BB459" s="378"/>
      <c r="BC459" s="378"/>
      <c r="BD459" s="250"/>
      <c r="BE459" s="392"/>
      <c r="BF459" s="392"/>
      <c r="BG459" s="392"/>
      <c r="BH459" s="250"/>
      <c r="BI459" s="250"/>
      <c r="BJ459" s="331"/>
      <c r="BK459" s="7"/>
      <c r="BL459" s="7"/>
      <c r="BM459" s="7"/>
      <c r="BN459" s="7"/>
      <c r="BO459" s="7"/>
      <c r="BP459" s="7"/>
      <c r="BQ459" s="7"/>
      <c r="BR459" s="7"/>
      <c r="BS459" s="101"/>
      <c r="BT459" s="101"/>
      <c r="BU459" s="101"/>
      <c r="BV459" s="101"/>
      <c r="BW459" s="101"/>
      <c r="BX459" s="101"/>
      <c r="BY459" s="101"/>
      <c r="BZ459" s="101"/>
      <c r="CA459" s="101"/>
      <c r="CB459" s="101"/>
      <c r="CC459" s="101"/>
      <c r="CD459" s="101"/>
      <c r="CE459" s="101"/>
      <c r="CF459" s="101"/>
      <c r="CG459" s="101"/>
      <c r="CH459" s="101"/>
      <c r="CI459" s="236"/>
      <c r="CJ459" s="236"/>
      <c r="CK459" s="236"/>
      <c r="CL459" s="236"/>
      <c r="CM459" s="236"/>
      <c r="CN459" s="236"/>
      <c r="CO459" s="236"/>
      <c r="CP459" s="236"/>
      <c r="CQ459" s="236"/>
      <c r="CR459" s="236"/>
      <c r="CS459" s="236"/>
      <c r="CT459" s="236"/>
      <c r="CU459" s="236"/>
      <c r="CV459" s="236"/>
      <c r="CW459" s="236"/>
      <c r="CX459" s="236"/>
      <c r="CY459" s="344"/>
      <c r="CZ459" s="350"/>
      <c r="DA459" s="350"/>
      <c r="DB459" s="350"/>
      <c r="DC459" s="350"/>
      <c r="DD459" s="350"/>
      <c r="DE459" s="350"/>
      <c r="DF459" s="350"/>
      <c r="DG459" s="250"/>
      <c r="DH459" s="331"/>
      <c r="DI459" s="241"/>
      <c r="DJ459" s="250"/>
      <c r="DK459" s="250"/>
      <c r="DL459" s="250"/>
      <c r="DM459" s="241"/>
      <c r="DN459" s="250"/>
      <c r="DO459" s="250"/>
      <c r="DP459" s="331"/>
      <c r="DQ459" s="241"/>
      <c r="DR459" s="378"/>
      <c r="DS459" s="378"/>
      <c r="DT459" s="250"/>
      <c r="DU459" s="392"/>
      <c r="DV459" s="392"/>
      <c r="DW459" s="392"/>
      <c r="DX459" s="250"/>
      <c r="DY459" s="250"/>
      <c r="DZ459" s="331"/>
      <c r="EA459" s="7"/>
      <c r="EB459" s="7"/>
      <c r="EC459" s="7"/>
      <c r="ED459" s="586"/>
      <c r="EE459" s="586"/>
      <c r="EN459" s="593"/>
      <c r="EO459" s="593"/>
      <c r="EP459" s="593"/>
      <c r="ES459" s="591"/>
      <c r="EV459" s="591"/>
    </row>
    <row r="460" spans="1:152" s="20" customFormat="1" ht="5.15" customHeight="1">
      <c r="A460" s="7"/>
      <c r="B460" s="38"/>
      <c r="C460" s="38"/>
      <c r="D460" s="38"/>
      <c r="E460" s="101" t="s">
        <v>330</v>
      </c>
      <c r="F460" s="101"/>
      <c r="G460" s="101"/>
      <c r="H460" s="101"/>
      <c r="I460" s="101"/>
      <c r="J460" s="101"/>
      <c r="K460" s="101"/>
      <c r="L460" s="101"/>
      <c r="M460" s="101"/>
      <c r="N460" s="101"/>
      <c r="O460" s="101"/>
      <c r="P460" s="101"/>
      <c r="Q460" s="101"/>
      <c r="R460" s="101"/>
      <c r="S460" s="101"/>
      <c r="T460" s="101"/>
      <c r="U460" s="237"/>
      <c r="V460" s="246"/>
      <c r="W460" s="246"/>
      <c r="X460" s="246"/>
      <c r="Y460" s="246"/>
      <c r="Z460" s="246"/>
      <c r="AA460" s="246"/>
      <c r="AB460" s="246"/>
      <c r="AC460" s="246"/>
      <c r="AD460" s="246"/>
      <c r="AE460" s="246"/>
      <c r="AF460" s="246"/>
      <c r="AG460" s="246"/>
      <c r="AH460" s="246"/>
      <c r="AI460" s="246"/>
      <c r="AJ460" s="327"/>
      <c r="AK460" s="342"/>
      <c r="AL460" s="348"/>
      <c r="AM460" s="348"/>
      <c r="AN460" s="348"/>
      <c r="AO460" s="348"/>
      <c r="AP460" s="348"/>
      <c r="AQ460" s="348"/>
      <c r="AR460" s="348"/>
      <c r="AS460" s="249" t="s">
        <v>416</v>
      </c>
      <c r="AT460" s="330"/>
      <c r="AU460" s="240"/>
      <c r="AV460" s="249"/>
      <c r="AW460" s="249"/>
      <c r="AX460" s="249"/>
      <c r="AY460" s="249"/>
      <c r="AZ460" s="249"/>
      <c r="BA460" s="240"/>
      <c r="BB460" s="249"/>
      <c r="BC460" s="383"/>
      <c r="BD460" s="249"/>
      <c r="BE460" s="390"/>
      <c r="BF460" s="390"/>
      <c r="BG460" s="390"/>
      <c r="BH460" s="249" t="s">
        <v>175</v>
      </c>
      <c r="BI460" s="249"/>
      <c r="BJ460" s="330"/>
      <c r="BK460" s="7"/>
      <c r="BL460" s="7"/>
      <c r="BM460" s="7"/>
      <c r="BN460" s="7"/>
      <c r="BO460" s="7"/>
      <c r="BP460" s="7"/>
      <c r="BQ460" s="7"/>
      <c r="BR460" s="7"/>
      <c r="BS460" s="101" t="s">
        <v>330</v>
      </c>
      <c r="BT460" s="101"/>
      <c r="BU460" s="101"/>
      <c r="BV460" s="101"/>
      <c r="BW460" s="101"/>
      <c r="BX460" s="101"/>
      <c r="BY460" s="101"/>
      <c r="BZ460" s="101"/>
      <c r="CA460" s="101"/>
      <c r="CB460" s="101"/>
      <c r="CC460" s="101"/>
      <c r="CD460" s="101"/>
      <c r="CE460" s="101"/>
      <c r="CF460" s="101"/>
      <c r="CG460" s="101"/>
      <c r="CH460" s="101"/>
      <c r="CI460" s="236" t="s">
        <v>262</v>
      </c>
      <c r="CJ460" s="236"/>
      <c r="CK460" s="236"/>
      <c r="CL460" s="236"/>
      <c r="CM460" s="236"/>
      <c r="CN460" s="236"/>
      <c r="CO460" s="236"/>
      <c r="CP460" s="236"/>
      <c r="CQ460" s="236"/>
      <c r="CR460" s="236"/>
      <c r="CS460" s="236"/>
      <c r="CT460" s="236"/>
      <c r="CU460" s="236"/>
      <c r="CV460" s="236"/>
      <c r="CW460" s="236"/>
      <c r="CX460" s="236"/>
      <c r="CY460" s="342">
        <v>350</v>
      </c>
      <c r="CZ460" s="348"/>
      <c r="DA460" s="348"/>
      <c r="DB460" s="348"/>
      <c r="DC460" s="348"/>
      <c r="DD460" s="348"/>
      <c r="DE460" s="348"/>
      <c r="DF460" s="348"/>
      <c r="DG460" s="249" t="s">
        <v>416</v>
      </c>
      <c r="DH460" s="330"/>
      <c r="DI460" s="240"/>
      <c r="DJ460" s="249"/>
      <c r="DK460" s="249"/>
      <c r="DL460" s="249"/>
      <c r="DM460" s="240"/>
      <c r="DN460" s="249"/>
      <c r="DO460" s="249"/>
      <c r="DP460" s="330"/>
      <c r="DQ460" s="240"/>
      <c r="DR460" s="249"/>
      <c r="DS460" s="383"/>
      <c r="DT460" s="249"/>
      <c r="DU460" s="390">
        <v>4</v>
      </c>
      <c r="DV460" s="390"/>
      <c r="DW460" s="390"/>
      <c r="DX460" s="249" t="s">
        <v>175</v>
      </c>
      <c r="DY460" s="249"/>
      <c r="DZ460" s="330"/>
      <c r="EA460" s="7"/>
      <c r="EB460" s="7"/>
      <c r="EC460" s="7"/>
      <c r="ED460" s="586"/>
      <c r="EE460" s="586"/>
      <c r="EN460" s="593"/>
      <c r="EO460" s="593"/>
      <c r="EP460" s="593"/>
      <c r="ER460" s="591"/>
      <c r="ES460" s="591"/>
      <c r="ET460" s="591"/>
      <c r="EV460" s="591"/>
    </row>
    <row r="461" spans="1:152" s="20" customFormat="1" ht="14.25" customHeight="1">
      <c r="A461" s="7"/>
      <c r="B461" s="38"/>
      <c r="C461" s="38"/>
      <c r="D461" s="38"/>
      <c r="E461" s="101"/>
      <c r="F461" s="101"/>
      <c r="G461" s="101"/>
      <c r="H461" s="101"/>
      <c r="I461" s="101"/>
      <c r="J461" s="101"/>
      <c r="K461" s="101"/>
      <c r="L461" s="101"/>
      <c r="M461" s="101"/>
      <c r="N461" s="101"/>
      <c r="O461" s="101"/>
      <c r="P461" s="101"/>
      <c r="Q461" s="101"/>
      <c r="R461" s="101"/>
      <c r="S461" s="101"/>
      <c r="T461" s="101"/>
      <c r="U461" s="238"/>
      <c r="V461" s="247"/>
      <c r="W461" s="247"/>
      <c r="X461" s="247"/>
      <c r="Y461" s="247"/>
      <c r="Z461" s="247"/>
      <c r="AA461" s="247"/>
      <c r="AB461" s="247"/>
      <c r="AC461" s="247"/>
      <c r="AD461" s="247"/>
      <c r="AE461" s="247"/>
      <c r="AF461" s="247"/>
      <c r="AG461" s="247"/>
      <c r="AH461" s="247"/>
      <c r="AI461" s="247"/>
      <c r="AJ461" s="328"/>
      <c r="AK461" s="343"/>
      <c r="AL461" s="351"/>
      <c r="AM461" s="351"/>
      <c r="AN461" s="351"/>
      <c r="AO461" s="351"/>
      <c r="AP461" s="351"/>
      <c r="AQ461" s="351"/>
      <c r="AR461" s="351"/>
      <c r="AS461" s="358"/>
      <c r="AT461" s="361"/>
      <c r="AU461" s="364"/>
      <c r="AV461" s="245"/>
      <c r="AW461" s="366"/>
      <c r="AX461" s="367"/>
      <c r="AY461" s="245"/>
      <c r="AZ461" s="245"/>
      <c r="BA461" s="364"/>
      <c r="BB461" s="38"/>
      <c r="BC461" s="366"/>
      <c r="BD461" s="367"/>
      <c r="BE461" s="393"/>
      <c r="BF461" s="393"/>
      <c r="BG461" s="393"/>
      <c r="BH461" s="358"/>
      <c r="BI461" s="358"/>
      <c r="BJ461" s="361"/>
      <c r="BK461" s="7"/>
      <c r="BL461" s="7"/>
      <c r="BM461" s="7"/>
      <c r="BN461" s="7"/>
      <c r="BO461" s="7"/>
      <c r="BP461" s="7"/>
      <c r="BQ461" s="7"/>
      <c r="BR461" s="7"/>
      <c r="BS461" s="101"/>
      <c r="BT461" s="101"/>
      <c r="BU461" s="101"/>
      <c r="BV461" s="101"/>
      <c r="BW461" s="101"/>
      <c r="BX461" s="101"/>
      <c r="BY461" s="101"/>
      <c r="BZ461" s="101"/>
      <c r="CA461" s="101"/>
      <c r="CB461" s="101"/>
      <c r="CC461" s="101"/>
      <c r="CD461" s="101"/>
      <c r="CE461" s="101"/>
      <c r="CF461" s="101"/>
      <c r="CG461" s="101"/>
      <c r="CH461" s="101"/>
      <c r="CI461" s="236"/>
      <c r="CJ461" s="236"/>
      <c r="CK461" s="236"/>
      <c r="CL461" s="236"/>
      <c r="CM461" s="236"/>
      <c r="CN461" s="236"/>
      <c r="CO461" s="236"/>
      <c r="CP461" s="236"/>
      <c r="CQ461" s="236"/>
      <c r="CR461" s="236"/>
      <c r="CS461" s="236"/>
      <c r="CT461" s="236"/>
      <c r="CU461" s="236"/>
      <c r="CV461" s="236"/>
      <c r="CW461" s="236"/>
      <c r="CX461" s="236"/>
      <c r="CY461" s="343"/>
      <c r="CZ461" s="349"/>
      <c r="DA461" s="349"/>
      <c r="DB461" s="349"/>
      <c r="DC461" s="349"/>
      <c r="DD461" s="349"/>
      <c r="DE461" s="349"/>
      <c r="DF461" s="349"/>
      <c r="DG461" s="245"/>
      <c r="DH461" s="361"/>
      <c r="DI461" s="364"/>
      <c r="DJ461" s="366" t="s">
        <v>417</v>
      </c>
      <c r="DK461" s="367"/>
      <c r="DL461" s="245"/>
      <c r="DM461" s="364"/>
      <c r="DN461" s="366" t="s">
        <v>417</v>
      </c>
      <c r="DO461" s="367"/>
      <c r="DP461" s="361"/>
      <c r="DQ461" s="364"/>
      <c r="DR461" s="38"/>
      <c r="DS461" s="366" t="s">
        <v>417</v>
      </c>
      <c r="DT461" s="367"/>
      <c r="DU461" s="393"/>
      <c r="DV461" s="393"/>
      <c r="DW461" s="393"/>
      <c r="DX461" s="358"/>
      <c r="DY461" s="358"/>
      <c r="DZ461" s="361"/>
      <c r="EA461" s="7"/>
      <c r="EB461" s="7"/>
      <c r="EC461" s="7"/>
      <c r="ED461" s="586"/>
      <c r="EE461" s="586"/>
      <c r="EN461" s="593"/>
      <c r="EO461" s="593"/>
      <c r="EP461" s="593"/>
      <c r="ES461" s="591"/>
      <c r="EV461" s="591"/>
    </row>
    <row r="462" spans="1:152" s="20" customFormat="1" ht="5.15" customHeight="1">
      <c r="A462" s="7"/>
      <c r="B462" s="38"/>
      <c r="C462" s="38"/>
      <c r="D462" s="38"/>
      <c r="E462" s="101"/>
      <c r="F462" s="101"/>
      <c r="G462" s="101"/>
      <c r="H462" s="101"/>
      <c r="I462" s="101"/>
      <c r="J462" s="101"/>
      <c r="K462" s="101"/>
      <c r="L462" s="101"/>
      <c r="M462" s="101"/>
      <c r="N462" s="101"/>
      <c r="O462" s="101"/>
      <c r="P462" s="101"/>
      <c r="Q462" s="101"/>
      <c r="R462" s="101"/>
      <c r="S462" s="101"/>
      <c r="T462" s="101"/>
      <c r="U462" s="239"/>
      <c r="V462" s="248"/>
      <c r="W462" s="248"/>
      <c r="X462" s="248"/>
      <c r="Y462" s="248"/>
      <c r="Z462" s="248"/>
      <c r="AA462" s="248"/>
      <c r="AB462" s="248"/>
      <c r="AC462" s="248"/>
      <c r="AD462" s="248"/>
      <c r="AE462" s="248"/>
      <c r="AF462" s="248"/>
      <c r="AG462" s="248"/>
      <c r="AH462" s="248"/>
      <c r="AI462" s="248"/>
      <c r="AJ462" s="329"/>
      <c r="AK462" s="344"/>
      <c r="AL462" s="350"/>
      <c r="AM462" s="350"/>
      <c r="AN462" s="350"/>
      <c r="AO462" s="350"/>
      <c r="AP462" s="350"/>
      <c r="AQ462" s="350"/>
      <c r="AR462" s="350"/>
      <c r="AS462" s="250"/>
      <c r="AT462" s="331"/>
      <c r="AU462" s="241"/>
      <c r="AV462" s="250"/>
      <c r="AW462" s="250"/>
      <c r="AX462" s="250"/>
      <c r="AY462" s="250"/>
      <c r="AZ462" s="250"/>
      <c r="BA462" s="241"/>
      <c r="BB462" s="378"/>
      <c r="BC462" s="378"/>
      <c r="BD462" s="250"/>
      <c r="BE462" s="392"/>
      <c r="BF462" s="392"/>
      <c r="BG462" s="392"/>
      <c r="BH462" s="250"/>
      <c r="BI462" s="250"/>
      <c r="BJ462" s="331"/>
      <c r="BK462" s="7"/>
      <c r="BL462" s="7"/>
      <c r="BM462" s="7"/>
      <c r="BN462" s="7"/>
      <c r="BO462" s="7"/>
      <c r="BP462" s="7"/>
      <c r="BQ462" s="7"/>
      <c r="BR462" s="7"/>
      <c r="BS462" s="101"/>
      <c r="BT462" s="101"/>
      <c r="BU462" s="101"/>
      <c r="BV462" s="101"/>
      <c r="BW462" s="101"/>
      <c r="BX462" s="101"/>
      <c r="BY462" s="101"/>
      <c r="BZ462" s="101"/>
      <c r="CA462" s="101"/>
      <c r="CB462" s="101"/>
      <c r="CC462" s="101"/>
      <c r="CD462" s="101"/>
      <c r="CE462" s="101"/>
      <c r="CF462" s="101"/>
      <c r="CG462" s="101"/>
      <c r="CH462" s="101"/>
      <c r="CI462" s="236"/>
      <c r="CJ462" s="236"/>
      <c r="CK462" s="236"/>
      <c r="CL462" s="236"/>
      <c r="CM462" s="236"/>
      <c r="CN462" s="236"/>
      <c r="CO462" s="236"/>
      <c r="CP462" s="236"/>
      <c r="CQ462" s="236"/>
      <c r="CR462" s="236"/>
      <c r="CS462" s="236"/>
      <c r="CT462" s="236"/>
      <c r="CU462" s="236"/>
      <c r="CV462" s="236"/>
      <c r="CW462" s="236"/>
      <c r="CX462" s="236"/>
      <c r="CY462" s="344"/>
      <c r="CZ462" s="350"/>
      <c r="DA462" s="350"/>
      <c r="DB462" s="350"/>
      <c r="DC462" s="350"/>
      <c r="DD462" s="350"/>
      <c r="DE462" s="350"/>
      <c r="DF462" s="350"/>
      <c r="DG462" s="250"/>
      <c r="DH462" s="331"/>
      <c r="DI462" s="241"/>
      <c r="DJ462" s="250"/>
      <c r="DK462" s="250"/>
      <c r="DL462" s="250"/>
      <c r="DM462" s="241"/>
      <c r="DN462" s="250"/>
      <c r="DO462" s="250"/>
      <c r="DP462" s="331"/>
      <c r="DQ462" s="241"/>
      <c r="DR462" s="378"/>
      <c r="DS462" s="378"/>
      <c r="DT462" s="250"/>
      <c r="DU462" s="392"/>
      <c r="DV462" s="392"/>
      <c r="DW462" s="392"/>
      <c r="DX462" s="250"/>
      <c r="DY462" s="250"/>
      <c r="DZ462" s="331"/>
      <c r="EA462" s="7"/>
      <c r="EB462" s="7"/>
      <c r="EC462" s="7"/>
      <c r="ED462" s="586"/>
      <c r="EE462" s="586"/>
      <c r="EN462" s="593"/>
      <c r="EO462" s="593"/>
      <c r="EP462" s="593"/>
      <c r="ES462" s="591"/>
      <c r="EV462" s="591"/>
    </row>
    <row r="463" spans="1:152" s="20" customFormat="1" ht="5.15" customHeight="1">
      <c r="A463" s="7"/>
      <c r="B463" s="45"/>
      <c r="C463" s="45"/>
      <c r="D463" s="45"/>
      <c r="E463" s="101" t="s">
        <v>334</v>
      </c>
      <c r="F463" s="101"/>
      <c r="G463" s="101"/>
      <c r="H463" s="101"/>
      <c r="I463" s="101"/>
      <c r="J463" s="101"/>
      <c r="K463" s="101"/>
      <c r="L463" s="101"/>
      <c r="M463" s="101"/>
      <c r="N463" s="101"/>
      <c r="O463" s="101"/>
      <c r="P463" s="101"/>
      <c r="Q463" s="101"/>
      <c r="R463" s="101"/>
      <c r="S463" s="101"/>
      <c r="T463" s="101"/>
      <c r="U463" s="237"/>
      <c r="V463" s="246"/>
      <c r="W463" s="246"/>
      <c r="X463" s="246"/>
      <c r="Y463" s="246"/>
      <c r="Z463" s="246"/>
      <c r="AA463" s="246"/>
      <c r="AB463" s="246"/>
      <c r="AC463" s="246"/>
      <c r="AD463" s="246"/>
      <c r="AE463" s="246"/>
      <c r="AF463" s="246"/>
      <c r="AG463" s="246"/>
      <c r="AH463" s="246"/>
      <c r="AI463" s="246"/>
      <c r="AJ463" s="327"/>
      <c r="AK463" s="342"/>
      <c r="AL463" s="348"/>
      <c r="AM463" s="348"/>
      <c r="AN463" s="348"/>
      <c r="AO463" s="348"/>
      <c r="AP463" s="348"/>
      <c r="AQ463" s="348"/>
      <c r="AR463" s="348"/>
      <c r="AS463" s="249" t="s">
        <v>416</v>
      </c>
      <c r="AT463" s="330"/>
      <c r="AU463" s="240"/>
      <c r="AV463" s="249"/>
      <c r="AW463" s="249"/>
      <c r="AX463" s="249"/>
      <c r="AY463" s="249"/>
      <c r="AZ463" s="249"/>
      <c r="BA463" s="240"/>
      <c r="BB463" s="249"/>
      <c r="BC463" s="383"/>
      <c r="BD463" s="249"/>
      <c r="BE463" s="390"/>
      <c r="BF463" s="390"/>
      <c r="BG463" s="390"/>
      <c r="BH463" s="249" t="s">
        <v>175</v>
      </c>
      <c r="BI463" s="249"/>
      <c r="BJ463" s="330"/>
      <c r="BK463" s="7"/>
      <c r="BL463" s="7"/>
      <c r="BM463" s="7"/>
      <c r="BN463" s="7"/>
      <c r="BO463" s="7"/>
      <c r="BP463" s="7"/>
      <c r="BQ463" s="7"/>
      <c r="BR463" s="7"/>
      <c r="BS463" s="101" t="s">
        <v>334</v>
      </c>
      <c r="BT463" s="101"/>
      <c r="BU463" s="101"/>
      <c r="BV463" s="101"/>
      <c r="BW463" s="101"/>
      <c r="BX463" s="101"/>
      <c r="BY463" s="101"/>
      <c r="BZ463" s="101"/>
      <c r="CA463" s="101"/>
      <c r="CB463" s="101"/>
      <c r="CC463" s="101"/>
      <c r="CD463" s="101"/>
      <c r="CE463" s="101"/>
      <c r="CF463" s="101"/>
      <c r="CG463" s="101"/>
      <c r="CH463" s="101"/>
      <c r="CI463" s="236" t="s">
        <v>32</v>
      </c>
      <c r="CJ463" s="236"/>
      <c r="CK463" s="236"/>
      <c r="CL463" s="236"/>
      <c r="CM463" s="236"/>
      <c r="CN463" s="236"/>
      <c r="CO463" s="236"/>
      <c r="CP463" s="236"/>
      <c r="CQ463" s="236"/>
      <c r="CR463" s="236"/>
      <c r="CS463" s="236"/>
      <c r="CT463" s="236"/>
      <c r="CU463" s="236"/>
      <c r="CV463" s="236"/>
      <c r="CW463" s="236"/>
      <c r="CX463" s="236"/>
      <c r="CY463" s="342">
        <v>500</v>
      </c>
      <c r="CZ463" s="348"/>
      <c r="DA463" s="348"/>
      <c r="DB463" s="348"/>
      <c r="DC463" s="348"/>
      <c r="DD463" s="348"/>
      <c r="DE463" s="348"/>
      <c r="DF463" s="348"/>
      <c r="DG463" s="249" t="s">
        <v>416</v>
      </c>
      <c r="DH463" s="330"/>
      <c r="DI463" s="240"/>
      <c r="DJ463" s="249"/>
      <c r="DK463" s="249"/>
      <c r="DL463" s="249"/>
      <c r="DM463" s="240"/>
      <c r="DN463" s="249"/>
      <c r="DO463" s="249"/>
      <c r="DP463" s="330"/>
      <c r="DQ463" s="240"/>
      <c r="DR463" s="249"/>
      <c r="DS463" s="383"/>
      <c r="DT463" s="249"/>
      <c r="DU463" s="390">
        <v>4</v>
      </c>
      <c r="DV463" s="390"/>
      <c r="DW463" s="390"/>
      <c r="DX463" s="249" t="s">
        <v>175</v>
      </c>
      <c r="DY463" s="249"/>
      <c r="DZ463" s="330"/>
      <c r="EA463" s="7"/>
      <c r="EB463" s="7"/>
      <c r="EC463" s="7"/>
      <c r="ED463" s="586"/>
      <c r="EE463" s="586"/>
      <c r="EN463" s="593"/>
      <c r="EO463" s="593"/>
      <c r="EP463" s="593"/>
      <c r="ER463" s="591"/>
      <c r="ES463" s="591"/>
      <c r="ET463" s="591"/>
      <c r="EV463" s="591"/>
    </row>
    <row r="464" spans="1:152" s="20" customFormat="1" ht="14.25">
      <c r="A464" s="7"/>
      <c r="B464" s="45"/>
      <c r="C464" s="45"/>
      <c r="D464" s="45"/>
      <c r="E464" s="101"/>
      <c r="F464" s="101"/>
      <c r="G464" s="101"/>
      <c r="H464" s="101"/>
      <c r="I464" s="101"/>
      <c r="J464" s="101"/>
      <c r="K464" s="101"/>
      <c r="L464" s="101"/>
      <c r="M464" s="101"/>
      <c r="N464" s="101"/>
      <c r="O464" s="101"/>
      <c r="P464" s="101"/>
      <c r="Q464" s="101"/>
      <c r="R464" s="101"/>
      <c r="S464" s="101"/>
      <c r="T464" s="101"/>
      <c r="U464" s="238"/>
      <c r="V464" s="247"/>
      <c r="W464" s="247"/>
      <c r="X464" s="247"/>
      <c r="Y464" s="247"/>
      <c r="Z464" s="247"/>
      <c r="AA464" s="247"/>
      <c r="AB464" s="247"/>
      <c r="AC464" s="247"/>
      <c r="AD464" s="247"/>
      <c r="AE464" s="247"/>
      <c r="AF464" s="247"/>
      <c r="AG464" s="247"/>
      <c r="AH464" s="247"/>
      <c r="AI464" s="247"/>
      <c r="AJ464" s="328"/>
      <c r="AK464" s="343"/>
      <c r="AL464" s="351"/>
      <c r="AM464" s="351"/>
      <c r="AN464" s="351"/>
      <c r="AO464" s="351"/>
      <c r="AP464" s="351"/>
      <c r="AQ464" s="351"/>
      <c r="AR464" s="351"/>
      <c r="AS464" s="358"/>
      <c r="AT464" s="361"/>
      <c r="AU464" s="364"/>
      <c r="AV464" s="245"/>
      <c r="AW464" s="366"/>
      <c r="AX464" s="367"/>
      <c r="AY464" s="245"/>
      <c r="AZ464" s="245"/>
      <c r="BA464" s="364"/>
      <c r="BB464" s="38"/>
      <c r="BC464" s="366"/>
      <c r="BD464" s="367"/>
      <c r="BE464" s="393"/>
      <c r="BF464" s="393"/>
      <c r="BG464" s="393"/>
      <c r="BH464" s="358"/>
      <c r="BI464" s="358"/>
      <c r="BJ464" s="361"/>
      <c r="BK464" s="7"/>
      <c r="BL464" s="7"/>
      <c r="BM464" s="7"/>
      <c r="BN464" s="7"/>
      <c r="BO464" s="7"/>
      <c r="BP464" s="7"/>
      <c r="BQ464" s="7"/>
      <c r="BR464" s="7"/>
      <c r="BS464" s="101"/>
      <c r="BT464" s="101"/>
      <c r="BU464" s="101"/>
      <c r="BV464" s="101"/>
      <c r="BW464" s="101"/>
      <c r="BX464" s="101"/>
      <c r="BY464" s="101"/>
      <c r="BZ464" s="101"/>
      <c r="CA464" s="101"/>
      <c r="CB464" s="101"/>
      <c r="CC464" s="101"/>
      <c r="CD464" s="101"/>
      <c r="CE464" s="101"/>
      <c r="CF464" s="101"/>
      <c r="CG464" s="101"/>
      <c r="CH464" s="101"/>
      <c r="CI464" s="236"/>
      <c r="CJ464" s="236"/>
      <c r="CK464" s="236"/>
      <c r="CL464" s="236"/>
      <c r="CM464" s="236"/>
      <c r="CN464" s="236"/>
      <c r="CO464" s="236"/>
      <c r="CP464" s="236"/>
      <c r="CQ464" s="236"/>
      <c r="CR464" s="236"/>
      <c r="CS464" s="236"/>
      <c r="CT464" s="236"/>
      <c r="CU464" s="236"/>
      <c r="CV464" s="236"/>
      <c r="CW464" s="236"/>
      <c r="CX464" s="236"/>
      <c r="CY464" s="343"/>
      <c r="CZ464" s="349"/>
      <c r="DA464" s="349"/>
      <c r="DB464" s="349"/>
      <c r="DC464" s="349"/>
      <c r="DD464" s="349"/>
      <c r="DE464" s="349"/>
      <c r="DF464" s="349"/>
      <c r="DG464" s="245"/>
      <c r="DH464" s="361"/>
      <c r="DI464" s="364"/>
      <c r="DJ464" s="366" t="s">
        <v>417</v>
      </c>
      <c r="DK464" s="367"/>
      <c r="DL464" s="245"/>
      <c r="DM464" s="364"/>
      <c r="DN464" s="366" t="s">
        <v>417</v>
      </c>
      <c r="DO464" s="367"/>
      <c r="DP464" s="361"/>
      <c r="DQ464" s="364"/>
      <c r="DR464" s="38"/>
      <c r="DS464" s="366" t="s">
        <v>417</v>
      </c>
      <c r="DT464" s="367"/>
      <c r="DU464" s="393"/>
      <c r="DV464" s="393"/>
      <c r="DW464" s="393"/>
      <c r="DX464" s="358"/>
      <c r="DY464" s="358"/>
      <c r="DZ464" s="361"/>
      <c r="EA464" s="7"/>
      <c r="EB464" s="7"/>
      <c r="EC464" s="7"/>
      <c r="ED464" s="586"/>
      <c r="EE464" s="586"/>
      <c r="EN464" s="593"/>
      <c r="EO464" s="593"/>
      <c r="EP464" s="593"/>
      <c r="ES464" s="591"/>
      <c r="EV464" s="591"/>
    </row>
    <row r="465" spans="1:152" s="20" customFormat="1" ht="5.15" customHeight="1">
      <c r="A465" s="7"/>
      <c r="B465" s="45"/>
      <c r="C465" s="45"/>
      <c r="D465" s="45"/>
      <c r="E465" s="101"/>
      <c r="F465" s="101"/>
      <c r="G465" s="101"/>
      <c r="H465" s="101"/>
      <c r="I465" s="101"/>
      <c r="J465" s="101"/>
      <c r="K465" s="101"/>
      <c r="L465" s="101"/>
      <c r="M465" s="101"/>
      <c r="N465" s="101"/>
      <c r="O465" s="101"/>
      <c r="P465" s="101"/>
      <c r="Q465" s="101"/>
      <c r="R465" s="101"/>
      <c r="S465" s="101"/>
      <c r="T465" s="101"/>
      <c r="U465" s="239"/>
      <c r="V465" s="248"/>
      <c r="W465" s="248"/>
      <c r="X465" s="248"/>
      <c r="Y465" s="248"/>
      <c r="Z465" s="248"/>
      <c r="AA465" s="248"/>
      <c r="AB465" s="248"/>
      <c r="AC465" s="248"/>
      <c r="AD465" s="248"/>
      <c r="AE465" s="248"/>
      <c r="AF465" s="248"/>
      <c r="AG465" s="248"/>
      <c r="AH465" s="248"/>
      <c r="AI465" s="248"/>
      <c r="AJ465" s="329"/>
      <c r="AK465" s="344"/>
      <c r="AL465" s="350"/>
      <c r="AM465" s="350"/>
      <c r="AN465" s="350"/>
      <c r="AO465" s="350"/>
      <c r="AP465" s="350"/>
      <c r="AQ465" s="350"/>
      <c r="AR465" s="350"/>
      <c r="AS465" s="250"/>
      <c r="AT465" s="331"/>
      <c r="AU465" s="241"/>
      <c r="AV465" s="250"/>
      <c r="AW465" s="250"/>
      <c r="AX465" s="250"/>
      <c r="AY465" s="250"/>
      <c r="AZ465" s="250"/>
      <c r="BA465" s="241"/>
      <c r="BB465" s="378"/>
      <c r="BC465" s="378"/>
      <c r="BD465" s="250"/>
      <c r="BE465" s="392"/>
      <c r="BF465" s="392"/>
      <c r="BG465" s="392"/>
      <c r="BH465" s="250"/>
      <c r="BI465" s="250"/>
      <c r="BJ465" s="331"/>
      <c r="BK465" s="7"/>
      <c r="BL465" s="7"/>
      <c r="BM465" s="7"/>
      <c r="BN465" s="7"/>
      <c r="BO465" s="7"/>
      <c r="BP465" s="7"/>
      <c r="BQ465" s="7"/>
      <c r="BR465" s="7"/>
      <c r="BS465" s="101"/>
      <c r="BT465" s="101"/>
      <c r="BU465" s="101"/>
      <c r="BV465" s="101"/>
      <c r="BW465" s="101"/>
      <c r="BX465" s="101"/>
      <c r="BY465" s="101"/>
      <c r="BZ465" s="101"/>
      <c r="CA465" s="101"/>
      <c r="CB465" s="101"/>
      <c r="CC465" s="101"/>
      <c r="CD465" s="101"/>
      <c r="CE465" s="101"/>
      <c r="CF465" s="101"/>
      <c r="CG465" s="101"/>
      <c r="CH465" s="101"/>
      <c r="CI465" s="236"/>
      <c r="CJ465" s="236"/>
      <c r="CK465" s="236"/>
      <c r="CL465" s="236"/>
      <c r="CM465" s="236"/>
      <c r="CN465" s="236"/>
      <c r="CO465" s="236"/>
      <c r="CP465" s="236"/>
      <c r="CQ465" s="236"/>
      <c r="CR465" s="236"/>
      <c r="CS465" s="236"/>
      <c r="CT465" s="236"/>
      <c r="CU465" s="236"/>
      <c r="CV465" s="236"/>
      <c r="CW465" s="236"/>
      <c r="CX465" s="236"/>
      <c r="CY465" s="344"/>
      <c r="CZ465" s="350"/>
      <c r="DA465" s="350"/>
      <c r="DB465" s="350"/>
      <c r="DC465" s="350"/>
      <c r="DD465" s="350"/>
      <c r="DE465" s="350"/>
      <c r="DF465" s="350"/>
      <c r="DG465" s="250"/>
      <c r="DH465" s="331"/>
      <c r="DI465" s="241"/>
      <c r="DJ465" s="250"/>
      <c r="DK465" s="250"/>
      <c r="DL465" s="250"/>
      <c r="DM465" s="241"/>
      <c r="DN465" s="250"/>
      <c r="DO465" s="250"/>
      <c r="DP465" s="331"/>
      <c r="DQ465" s="241"/>
      <c r="DR465" s="378"/>
      <c r="DS465" s="378"/>
      <c r="DT465" s="250"/>
      <c r="DU465" s="392"/>
      <c r="DV465" s="392"/>
      <c r="DW465" s="392"/>
      <c r="DX465" s="250"/>
      <c r="DY465" s="250"/>
      <c r="DZ465" s="331"/>
      <c r="EA465" s="7"/>
      <c r="EB465" s="7"/>
      <c r="EC465" s="7"/>
      <c r="ED465" s="586"/>
      <c r="EE465" s="586"/>
      <c r="EN465" s="593"/>
      <c r="EO465" s="593"/>
      <c r="EP465" s="593"/>
      <c r="ES465" s="591"/>
      <c r="EV465" s="591"/>
    </row>
    <row r="466" spans="1:152" s="20" customFormat="1" ht="18.75" customHeight="1">
      <c r="A466" s="7"/>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474"/>
      <c r="BT466" s="474"/>
      <c r="BU466" s="474"/>
      <c r="BV466" s="474"/>
      <c r="BW466" s="474"/>
      <c r="BX466" s="474"/>
      <c r="BY466" s="474"/>
      <c r="BZ466" s="474"/>
      <c r="CA466" s="474"/>
      <c r="CB466" s="474"/>
      <c r="CC466" s="474"/>
      <c r="CD466" s="474"/>
      <c r="CE466" s="474"/>
      <c r="CF466" s="474"/>
      <c r="CG466" s="474"/>
      <c r="CH466" s="474"/>
      <c r="CI466" s="474"/>
      <c r="CJ466" s="474"/>
      <c r="CK466" s="474"/>
      <c r="CL466" s="474"/>
      <c r="CM466" s="474"/>
      <c r="CN466" s="474"/>
      <c r="CO466" s="474"/>
      <c r="CP466" s="474"/>
      <c r="CQ466" s="474"/>
      <c r="CR466" s="474"/>
      <c r="CS466" s="474"/>
      <c r="CT466" s="474"/>
      <c r="CU466" s="474"/>
      <c r="CV466" s="474"/>
      <c r="CW466" s="474"/>
      <c r="CX466" s="474"/>
      <c r="CY466" s="474"/>
      <c r="CZ466" s="474"/>
      <c r="DA466" s="474"/>
      <c r="DB466" s="474"/>
      <c r="DC466" s="474"/>
      <c r="DD466" s="474"/>
      <c r="DE466" s="474"/>
      <c r="DF466" s="474"/>
      <c r="DG466" s="474"/>
      <c r="DH466" s="474"/>
      <c r="DI466" s="474"/>
      <c r="DJ466" s="474"/>
      <c r="DK466" s="474"/>
      <c r="DL466" s="474"/>
      <c r="DM466" s="474"/>
      <c r="DN466" s="474"/>
      <c r="DO466" s="474"/>
      <c r="DP466" s="474"/>
      <c r="DQ466" s="474"/>
      <c r="DR466" s="474"/>
      <c r="DS466" s="474"/>
      <c r="DT466" s="474"/>
      <c r="DU466" s="474"/>
      <c r="DV466" s="474"/>
      <c r="DW466" s="474"/>
      <c r="DX466" s="474"/>
      <c r="DY466" s="7"/>
      <c r="DZ466" s="7"/>
      <c r="EA466" s="7"/>
      <c r="EB466" s="7"/>
      <c r="EC466" s="7"/>
      <c r="ED466" s="14"/>
    </row>
    <row r="467" spans="1:152" s="20" customFormat="1" ht="18.75" customHeight="1">
      <c r="A467" s="7"/>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38"/>
      <c r="CH467" s="38"/>
      <c r="CI467" s="529"/>
      <c r="CJ467" s="529"/>
      <c r="CK467" s="529"/>
      <c r="CL467" s="529"/>
      <c r="CM467" s="529"/>
      <c r="CN467" s="529"/>
      <c r="CO467" s="529"/>
      <c r="CP467" s="529"/>
      <c r="CQ467" s="529"/>
      <c r="CR467" s="529"/>
      <c r="CS467" s="529"/>
      <c r="CT467" s="529"/>
      <c r="CU467" s="529"/>
      <c r="CV467" s="529"/>
      <c r="CW467" s="529"/>
      <c r="CX467" s="529"/>
      <c r="CY467" s="529"/>
      <c r="CZ467" s="529"/>
      <c r="DA467" s="529"/>
      <c r="DB467" s="529"/>
      <c r="DC467" s="529"/>
      <c r="DD467" s="529"/>
      <c r="DE467" s="529"/>
      <c r="DF467" s="7"/>
      <c r="DG467" s="7"/>
      <c r="DH467" s="7"/>
      <c r="DI467" s="7"/>
      <c r="DJ467" s="7"/>
      <c r="DK467" s="7"/>
      <c r="DL467" s="7"/>
      <c r="DM467" s="7"/>
      <c r="DN467" s="7"/>
      <c r="DO467" s="7"/>
      <c r="DP467" s="7"/>
      <c r="DQ467" s="7"/>
      <c r="DR467" s="7"/>
      <c r="DS467" s="7"/>
      <c r="DT467" s="7"/>
      <c r="DU467" s="7"/>
      <c r="DV467" s="7"/>
      <c r="DW467" s="7"/>
      <c r="DX467" s="7"/>
      <c r="DY467" s="7"/>
      <c r="DZ467" s="7"/>
      <c r="EA467" s="7"/>
      <c r="EB467" s="7"/>
      <c r="EC467" s="7"/>
      <c r="ED467" s="14"/>
    </row>
    <row r="468" spans="1:152" s="20" customFormat="1" ht="18.75" customHeight="1">
      <c r="A468" s="7"/>
      <c r="B468" s="7"/>
      <c r="C468" s="7"/>
      <c r="D468" s="7"/>
      <c r="E468" s="37" t="s">
        <v>371</v>
      </c>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37" t="s">
        <v>371</v>
      </c>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c r="EB468" s="7"/>
      <c r="EC468" s="7"/>
      <c r="ED468" s="14"/>
    </row>
    <row r="469" spans="1:152" s="20" customFormat="1" ht="18.75" customHeight="1">
      <c r="A469" s="7"/>
      <c r="B469" s="38"/>
      <c r="C469" s="7"/>
      <c r="D469" s="38"/>
      <c r="E469" s="7" t="s">
        <v>232</v>
      </c>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t="s">
        <v>232</v>
      </c>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14"/>
    </row>
    <row r="470" spans="1:152" s="20" customFormat="1" ht="14.25" customHeight="1">
      <c r="A470" s="7"/>
      <c r="B470" s="38"/>
      <c r="C470" s="38"/>
      <c r="D470" s="38"/>
      <c r="E470" s="102"/>
      <c r="F470" s="102"/>
      <c r="G470" s="102"/>
      <c r="H470" s="102"/>
      <c r="I470" s="102"/>
      <c r="J470" s="102"/>
      <c r="K470" s="102"/>
      <c r="L470" s="102"/>
      <c r="M470" s="102"/>
      <c r="N470" s="102"/>
      <c r="O470" s="102"/>
      <c r="P470" s="102"/>
      <c r="Q470" s="102"/>
      <c r="R470" s="102"/>
      <c r="S470" s="102"/>
      <c r="T470" s="102"/>
      <c r="U470" s="240" t="s">
        <v>16</v>
      </c>
      <c r="V470" s="249"/>
      <c r="W470" s="249"/>
      <c r="X470" s="249"/>
      <c r="Y470" s="249"/>
      <c r="Z470" s="249"/>
      <c r="AA470" s="249"/>
      <c r="AB470" s="249"/>
      <c r="AC470" s="249"/>
      <c r="AD470" s="249"/>
      <c r="AE470" s="249"/>
      <c r="AF470" s="249"/>
      <c r="AG470" s="249"/>
      <c r="AH470" s="249"/>
      <c r="AI470" s="249"/>
      <c r="AJ470" s="330"/>
      <c r="AK470" s="100" t="s">
        <v>317</v>
      </c>
      <c r="AL470" s="100"/>
      <c r="AM470" s="100"/>
      <c r="AN470" s="100"/>
      <c r="AO470" s="100"/>
      <c r="AP470" s="100"/>
      <c r="AQ470" s="100"/>
      <c r="AR470" s="100"/>
      <c r="AS470" s="100"/>
      <c r="AT470" s="100"/>
      <c r="AU470" s="100" t="s">
        <v>150</v>
      </c>
      <c r="AV470" s="100"/>
      <c r="AW470" s="100"/>
      <c r="AX470" s="100"/>
      <c r="AY470" s="100"/>
      <c r="AZ470" s="100"/>
      <c r="BA470" s="100"/>
      <c r="BB470" s="100"/>
      <c r="BC470" s="100"/>
      <c r="BD470" s="100"/>
      <c r="BE470" s="100"/>
      <c r="BF470" s="100"/>
      <c r="BG470" s="100"/>
      <c r="BH470" s="100"/>
      <c r="BI470" s="100"/>
      <c r="BJ470" s="100"/>
      <c r="BK470" s="7"/>
      <c r="BL470" s="7"/>
      <c r="BM470" s="7"/>
      <c r="BN470" s="7"/>
      <c r="BO470" s="7"/>
      <c r="BP470" s="7"/>
      <c r="BQ470" s="7"/>
      <c r="BR470" s="7"/>
      <c r="BS470" s="102"/>
      <c r="BT470" s="102"/>
      <c r="BU470" s="102"/>
      <c r="BV470" s="102"/>
      <c r="BW470" s="102"/>
      <c r="BX470" s="102"/>
      <c r="BY470" s="102"/>
      <c r="BZ470" s="102"/>
      <c r="CA470" s="102"/>
      <c r="CB470" s="102"/>
      <c r="CC470" s="102"/>
      <c r="CD470" s="102"/>
      <c r="CE470" s="102"/>
      <c r="CF470" s="102"/>
      <c r="CG470" s="102"/>
      <c r="CH470" s="102"/>
      <c r="CI470" s="240" t="s">
        <v>16</v>
      </c>
      <c r="CJ470" s="249"/>
      <c r="CK470" s="249"/>
      <c r="CL470" s="249"/>
      <c r="CM470" s="249"/>
      <c r="CN470" s="249"/>
      <c r="CO470" s="249"/>
      <c r="CP470" s="249"/>
      <c r="CQ470" s="249"/>
      <c r="CR470" s="249"/>
      <c r="CS470" s="249"/>
      <c r="CT470" s="249"/>
      <c r="CU470" s="249"/>
      <c r="CV470" s="249"/>
      <c r="CW470" s="249"/>
      <c r="CX470" s="330"/>
      <c r="CY470" s="100" t="s">
        <v>317</v>
      </c>
      <c r="CZ470" s="100"/>
      <c r="DA470" s="100"/>
      <c r="DB470" s="100"/>
      <c r="DC470" s="100"/>
      <c r="DD470" s="100"/>
      <c r="DE470" s="100"/>
      <c r="DF470" s="100"/>
      <c r="DG470" s="100"/>
      <c r="DH470" s="100"/>
      <c r="DI470" s="100" t="s">
        <v>150</v>
      </c>
      <c r="DJ470" s="100"/>
      <c r="DK470" s="100"/>
      <c r="DL470" s="100"/>
      <c r="DM470" s="100"/>
      <c r="DN470" s="100"/>
      <c r="DO470" s="100"/>
      <c r="DP470" s="100"/>
      <c r="DQ470" s="100"/>
      <c r="DR470" s="100"/>
      <c r="DS470" s="100"/>
      <c r="DT470" s="100"/>
      <c r="DU470" s="100"/>
      <c r="DV470" s="100"/>
      <c r="DW470" s="100"/>
      <c r="DX470" s="100"/>
      <c r="DY470" s="7"/>
      <c r="DZ470" s="7"/>
      <c r="EA470" s="7"/>
      <c r="EB470" s="7"/>
      <c r="EC470" s="7"/>
      <c r="ED470" s="14"/>
    </row>
    <row r="471" spans="1:152" s="20" customFormat="1" ht="13.5">
      <c r="A471" s="7"/>
      <c r="B471" s="38"/>
      <c r="C471" s="38"/>
      <c r="D471" s="38"/>
      <c r="E471" s="102"/>
      <c r="F471" s="102"/>
      <c r="G471" s="102"/>
      <c r="H471" s="102"/>
      <c r="I471" s="102"/>
      <c r="J471" s="102"/>
      <c r="K471" s="102"/>
      <c r="L471" s="102"/>
      <c r="M471" s="102"/>
      <c r="N471" s="102"/>
      <c r="O471" s="102"/>
      <c r="P471" s="102"/>
      <c r="Q471" s="102"/>
      <c r="R471" s="102"/>
      <c r="S471" s="102"/>
      <c r="T471" s="102"/>
      <c r="U471" s="241"/>
      <c r="V471" s="250"/>
      <c r="W471" s="250"/>
      <c r="X471" s="250"/>
      <c r="Y471" s="250"/>
      <c r="Z471" s="250"/>
      <c r="AA471" s="250"/>
      <c r="AB471" s="250"/>
      <c r="AC471" s="250"/>
      <c r="AD471" s="250"/>
      <c r="AE471" s="250"/>
      <c r="AF471" s="250"/>
      <c r="AG471" s="250"/>
      <c r="AH471" s="250"/>
      <c r="AI471" s="250"/>
      <c r="AJ471" s="331"/>
      <c r="AK471" s="100"/>
      <c r="AL471" s="100"/>
      <c r="AM471" s="100"/>
      <c r="AN471" s="100"/>
      <c r="AO471" s="100"/>
      <c r="AP471" s="100"/>
      <c r="AQ471" s="100"/>
      <c r="AR471" s="100"/>
      <c r="AS471" s="359"/>
      <c r="AT471" s="359"/>
      <c r="AU471" s="100"/>
      <c r="AV471" s="100"/>
      <c r="AW471" s="100"/>
      <c r="AX471" s="100"/>
      <c r="AY471" s="100"/>
      <c r="AZ471" s="100"/>
      <c r="BA471" s="100"/>
      <c r="BB471" s="100"/>
      <c r="BC471" s="100"/>
      <c r="BD471" s="100"/>
      <c r="BE471" s="100"/>
      <c r="BF471" s="100"/>
      <c r="BG471" s="100"/>
      <c r="BH471" s="100"/>
      <c r="BI471" s="100"/>
      <c r="BJ471" s="100"/>
      <c r="BK471" s="7"/>
      <c r="BL471" s="7"/>
      <c r="BM471" s="7"/>
      <c r="BN471" s="7"/>
      <c r="BO471" s="7"/>
      <c r="BP471" s="7"/>
      <c r="BQ471" s="7"/>
      <c r="BR471" s="7"/>
      <c r="BS471" s="102"/>
      <c r="BT471" s="102"/>
      <c r="BU471" s="102"/>
      <c r="BV471" s="102"/>
      <c r="BW471" s="102"/>
      <c r="BX471" s="102"/>
      <c r="BY471" s="102"/>
      <c r="BZ471" s="102"/>
      <c r="CA471" s="102"/>
      <c r="CB471" s="102"/>
      <c r="CC471" s="102"/>
      <c r="CD471" s="102"/>
      <c r="CE471" s="102"/>
      <c r="CF471" s="102"/>
      <c r="CG471" s="102"/>
      <c r="CH471" s="102"/>
      <c r="CI471" s="241"/>
      <c r="CJ471" s="250"/>
      <c r="CK471" s="250"/>
      <c r="CL471" s="250"/>
      <c r="CM471" s="250"/>
      <c r="CN471" s="250"/>
      <c r="CO471" s="250"/>
      <c r="CP471" s="250"/>
      <c r="CQ471" s="250"/>
      <c r="CR471" s="250"/>
      <c r="CS471" s="250"/>
      <c r="CT471" s="250"/>
      <c r="CU471" s="250"/>
      <c r="CV471" s="250"/>
      <c r="CW471" s="250"/>
      <c r="CX471" s="331"/>
      <c r="CY471" s="100"/>
      <c r="CZ471" s="100"/>
      <c r="DA471" s="100"/>
      <c r="DB471" s="100"/>
      <c r="DC471" s="100"/>
      <c r="DD471" s="100"/>
      <c r="DE471" s="100"/>
      <c r="DF471" s="100"/>
      <c r="DG471" s="359"/>
      <c r="DH471" s="359"/>
      <c r="DI471" s="100"/>
      <c r="DJ471" s="100"/>
      <c r="DK471" s="100"/>
      <c r="DL471" s="100"/>
      <c r="DM471" s="100"/>
      <c r="DN471" s="100"/>
      <c r="DO471" s="100"/>
      <c r="DP471" s="100"/>
      <c r="DQ471" s="100"/>
      <c r="DR471" s="100"/>
      <c r="DS471" s="100"/>
      <c r="DT471" s="100"/>
      <c r="DU471" s="100"/>
      <c r="DV471" s="100"/>
      <c r="DW471" s="100"/>
      <c r="DX471" s="100"/>
      <c r="DY471" s="7"/>
      <c r="DZ471" s="7"/>
      <c r="EA471" s="7"/>
      <c r="EB471" s="7"/>
      <c r="EC471" s="7"/>
      <c r="ED471" s="14"/>
    </row>
    <row r="472" spans="1:152" s="20" customFormat="1" ht="24.25" customHeight="1">
      <c r="A472" s="7"/>
      <c r="B472" s="7"/>
      <c r="C472" s="38"/>
      <c r="D472" s="38"/>
      <c r="E472" s="102" t="s">
        <v>123</v>
      </c>
      <c r="F472" s="102"/>
      <c r="G472" s="102"/>
      <c r="H472" s="102"/>
      <c r="I472" s="102"/>
      <c r="J472" s="102"/>
      <c r="K472" s="102"/>
      <c r="L472" s="102"/>
      <c r="M472" s="102"/>
      <c r="N472" s="102"/>
      <c r="O472" s="102"/>
      <c r="P472" s="102"/>
      <c r="Q472" s="102"/>
      <c r="R472" s="102"/>
      <c r="S472" s="102"/>
      <c r="T472" s="102"/>
      <c r="U472" s="236"/>
      <c r="V472" s="236"/>
      <c r="W472" s="236"/>
      <c r="X472" s="236"/>
      <c r="Y472" s="236"/>
      <c r="Z472" s="236"/>
      <c r="AA472" s="236"/>
      <c r="AB472" s="236"/>
      <c r="AC472" s="236"/>
      <c r="AD472" s="236"/>
      <c r="AE472" s="236"/>
      <c r="AF472" s="236"/>
      <c r="AG472" s="236"/>
      <c r="AH472" s="236"/>
      <c r="AI472" s="236"/>
      <c r="AJ472" s="236"/>
      <c r="AK472" s="345"/>
      <c r="AL472" s="352"/>
      <c r="AM472" s="352"/>
      <c r="AN472" s="352"/>
      <c r="AO472" s="352"/>
      <c r="AP472" s="352"/>
      <c r="AQ472" s="352"/>
      <c r="AR472" s="352"/>
      <c r="AS472" s="360" t="s">
        <v>307</v>
      </c>
      <c r="AT472" s="362"/>
      <c r="AU472" s="365"/>
      <c r="AV472" s="236"/>
      <c r="AW472" s="236"/>
      <c r="AX472" s="236"/>
      <c r="AY472" s="236"/>
      <c r="AZ472" s="236"/>
      <c r="BA472" s="236"/>
      <c r="BB472" s="236"/>
      <c r="BC472" s="236"/>
      <c r="BD472" s="236"/>
      <c r="BE472" s="236"/>
      <c r="BF472" s="236"/>
      <c r="BG472" s="236"/>
      <c r="BH472" s="236"/>
      <c r="BI472" s="236"/>
      <c r="BJ472" s="236"/>
      <c r="BK472" s="7"/>
      <c r="BL472" s="7"/>
      <c r="BM472" s="7"/>
      <c r="BN472" s="7"/>
      <c r="BO472" s="7"/>
      <c r="BP472" s="7"/>
      <c r="BQ472" s="7"/>
      <c r="BR472" s="7"/>
      <c r="BS472" s="102" t="s">
        <v>123</v>
      </c>
      <c r="BT472" s="102"/>
      <c r="BU472" s="102"/>
      <c r="BV472" s="102"/>
      <c r="BW472" s="102"/>
      <c r="BX472" s="102"/>
      <c r="BY472" s="102"/>
      <c r="BZ472" s="102"/>
      <c r="CA472" s="102"/>
      <c r="CB472" s="102"/>
      <c r="CC472" s="102"/>
      <c r="CD472" s="102"/>
      <c r="CE472" s="102"/>
      <c r="CF472" s="102"/>
      <c r="CG472" s="102"/>
      <c r="CH472" s="102"/>
      <c r="CI472" s="236" t="s">
        <v>335</v>
      </c>
      <c r="CJ472" s="236"/>
      <c r="CK472" s="236"/>
      <c r="CL472" s="236"/>
      <c r="CM472" s="236"/>
      <c r="CN472" s="236"/>
      <c r="CO472" s="236"/>
      <c r="CP472" s="236"/>
      <c r="CQ472" s="236"/>
      <c r="CR472" s="236"/>
      <c r="CS472" s="236"/>
      <c r="CT472" s="236"/>
      <c r="CU472" s="236"/>
      <c r="CV472" s="236"/>
      <c r="CW472" s="236"/>
      <c r="CX472" s="236"/>
      <c r="CY472" s="345">
        <v>2</v>
      </c>
      <c r="CZ472" s="352"/>
      <c r="DA472" s="352"/>
      <c r="DB472" s="352"/>
      <c r="DC472" s="352"/>
      <c r="DD472" s="352"/>
      <c r="DE472" s="352"/>
      <c r="DF472" s="352"/>
      <c r="DG472" s="360" t="s">
        <v>307</v>
      </c>
      <c r="DH472" s="362"/>
      <c r="DI472" s="365" t="s">
        <v>295</v>
      </c>
      <c r="DJ472" s="236"/>
      <c r="DK472" s="236"/>
      <c r="DL472" s="236"/>
      <c r="DM472" s="236"/>
      <c r="DN472" s="236"/>
      <c r="DO472" s="236"/>
      <c r="DP472" s="236"/>
      <c r="DQ472" s="236"/>
      <c r="DR472" s="236"/>
      <c r="DS472" s="236"/>
      <c r="DT472" s="236"/>
      <c r="DU472" s="236"/>
      <c r="DV472" s="236"/>
      <c r="DW472" s="236"/>
      <c r="DX472" s="236"/>
      <c r="DY472" s="7"/>
      <c r="DZ472" s="7"/>
      <c r="EA472" s="7"/>
      <c r="EB472" s="7"/>
      <c r="EC472" s="7"/>
      <c r="ED472" s="14"/>
      <c r="EN472" s="593"/>
    </row>
    <row r="473" spans="1:152" s="20" customFormat="1" ht="24.25" customHeight="1">
      <c r="A473" s="7"/>
      <c r="B473" s="7"/>
      <c r="C473" s="38"/>
      <c r="D473" s="38"/>
      <c r="E473" s="102" t="str">
        <v>屋内安全確保（雨水出水）</v>
      </c>
      <c r="F473" s="102"/>
      <c r="G473" s="102"/>
      <c r="H473" s="102"/>
      <c r="I473" s="102"/>
      <c r="J473" s="102"/>
      <c r="K473" s="102"/>
      <c r="L473" s="102"/>
      <c r="M473" s="102"/>
      <c r="N473" s="102"/>
      <c r="O473" s="102"/>
      <c r="P473" s="102"/>
      <c r="Q473" s="102"/>
      <c r="R473" s="102"/>
      <c r="S473" s="102"/>
      <c r="T473" s="102"/>
      <c r="U473" s="236"/>
      <c r="V473" s="236"/>
      <c r="W473" s="236"/>
      <c r="X473" s="236"/>
      <c r="Y473" s="236"/>
      <c r="Z473" s="236"/>
      <c r="AA473" s="236"/>
      <c r="AB473" s="236"/>
      <c r="AC473" s="236"/>
      <c r="AD473" s="236"/>
      <c r="AE473" s="236"/>
      <c r="AF473" s="236"/>
      <c r="AG473" s="236"/>
      <c r="AH473" s="236"/>
      <c r="AI473" s="236"/>
      <c r="AJ473" s="236"/>
      <c r="AK473" s="345"/>
      <c r="AL473" s="352"/>
      <c r="AM473" s="352"/>
      <c r="AN473" s="352"/>
      <c r="AO473" s="352"/>
      <c r="AP473" s="352"/>
      <c r="AQ473" s="352"/>
      <c r="AR473" s="352"/>
      <c r="AS473" s="360" t="s">
        <v>307</v>
      </c>
      <c r="AT473" s="362"/>
      <c r="AU473" s="365"/>
      <c r="AV473" s="236"/>
      <c r="AW473" s="236"/>
      <c r="AX473" s="236"/>
      <c r="AY473" s="236"/>
      <c r="AZ473" s="236"/>
      <c r="BA473" s="236"/>
      <c r="BB473" s="236"/>
      <c r="BC473" s="236"/>
      <c r="BD473" s="236"/>
      <c r="BE473" s="236"/>
      <c r="BF473" s="236"/>
      <c r="BG473" s="236"/>
      <c r="BH473" s="236"/>
      <c r="BI473" s="236"/>
      <c r="BJ473" s="236"/>
      <c r="BK473" s="7"/>
      <c r="BL473" s="7"/>
      <c r="BM473" s="7"/>
      <c r="BN473" s="7"/>
      <c r="BO473" s="7"/>
      <c r="BP473" s="7"/>
      <c r="BQ473" s="7"/>
      <c r="BR473" s="7"/>
      <c r="BS473" s="102" t="str">
        <v>屋内安全確保（雨水出水）</v>
      </c>
      <c r="BT473" s="102"/>
      <c r="BU473" s="102"/>
      <c r="BV473" s="102"/>
      <c r="BW473" s="102"/>
      <c r="BX473" s="102"/>
      <c r="BY473" s="102"/>
      <c r="BZ473" s="102"/>
      <c r="CA473" s="102"/>
      <c r="CB473" s="102"/>
      <c r="CC473" s="102"/>
      <c r="CD473" s="102"/>
      <c r="CE473" s="102"/>
      <c r="CF473" s="102"/>
      <c r="CG473" s="102"/>
      <c r="CH473" s="102"/>
      <c r="CI473" s="236" t="s">
        <v>335</v>
      </c>
      <c r="CJ473" s="236"/>
      <c r="CK473" s="236"/>
      <c r="CL473" s="236"/>
      <c r="CM473" s="236"/>
      <c r="CN473" s="236"/>
      <c r="CO473" s="236"/>
      <c r="CP473" s="236"/>
      <c r="CQ473" s="236"/>
      <c r="CR473" s="236"/>
      <c r="CS473" s="236"/>
      <c r="CT473" s="236"/>
      <c r="CU473" s="236"/>
      <c r="CV473" s="236"/>
      <c r="CW473" s="236"/>
      <c r="CX473" s="236"/>
      <c r="CY473" s="345">
        <v>2</v>
      </c>
      <c r="CZ473" s="352"/>
      <c r="DA473" s="352"/>
      <c r="DB473" s="352"/>
      <c r="DC473" s="352"/>
      <c r="DD473" s="352"/>
      <c r="DE473" s="352"/>
      <c r="DF473" s="352"/>
      <c r="DG473" s="360" t="s">
        <v>307</v>
      </c>
      <c r="DH473" s="362"/>
      <c r="DI473" s="365" t="s">
        <v>295</v>
      </c>
      <c r="DJ473" s="236"/>
      <c r="DK473" s="236"/>
      <c r="DL473" s="236"/>
      <c r="DM473" s="236"/>
      <c r="DN473" s="236"/>
      <c r="DO473" s="236"/>
      <c r="DP473" s="236"/>
      <c r="DQ473" s="236"/>
      <c r="DR473" s="236"/>
      <c r="DS473" s="236"/>
      <c r="DT473" s="236"/>
      <c r="DU473" s="236"/>
      <c r="DV473" s="236"/>
      <c r="DW473" s="236"/>
      <c r="DX473" s="236"/>
      <c r="DY473" s="7"/>
      <c r="DZ473" s="7"/>
      <c r="EA473" s="7"/>
      <c r="EB473" s="7"/>
      <c r="EC473" s="7"/>
      <c r="ED473" s="14"/>
    </row>
    <row r="474" spans="1:152" s="20" customFormat="1" ht="24.25" customHeight="1">
      <c r="A474" s="7"/>
      <c r="B474" s="7"/>
      <c r="C474" s="38"/>
      <c r="D474" s="38"/>
      <c r="E474" s="102" t="s">
        <v>315</v>
      </c>
      <c r="F474" s="102"/>
      <c r="G474" s="102"/>
      <c r="H474" s="102"/>
      <c r="I474" s="102"/>
      <c r="J474" s="102"/>
      <c r="K474" s="102"/>
      <c r="L474" s="102"/>
      <c r="M474" s="102"/>
      <c r="N474" s="102"/>
      <c r="O474" s="102"/>
      <c r="P474" s="102"/>
      <c r="Q474" s="102"/>
      <c r="R474" s="102"/>
      <c r="S474" s="102"/>
      <c r="T474" s="102"/>
      <c r="U474" s="236"/>
      <c r="V474" s="236"/>
      <c r="W474" s="236"/>
      <c r="X474" s="236"/>
      <c r="Y474" s="236"/>
      <c r="Z474" s="236"/>
      <c r="AA474" s="236"/>
      <c r="AB474" s="236"/>
      <c r="AC474" s="236"/>
      <c r="AD474" s="236"/>
      <c r="AE474" s="236"/>
      <c r="AF474" s="236"/>
      <c r="AG474" s="236"/>
      <c r="AH474" s="236"/>
      <c r="AI474" s="236"/>
      <c r="AJ474" s="236"/>
      <c r="AK474" s="345"/>
      <c r="AL474" s="352"/>
      <c r="AM474" s="352"/>
      <c r="AN474" s="352"/>
      <c r="AO474" s="352"/>
      <c r="AP474" s="352"/>
      <c r="AQ474" s="352"/>
      <c r="AR474" s="352"/>
      <c r="AS474" s="360" t="s">
        <v>307</v>
      </c>
      <c r="AT474" s="362"/>
      <c r="AU474" s="365"/>
      <c r="AV474" s="236"/>
      <c r="AW474" s="236"/>
      <c r="AX474" s="236"/>
      <c r="AY474" s="236"/>
      <c r="AZ474" s="236"/>
      <c r="BA474" s="236"/>
      <c r="BB474" s="236"/>
      <c r="BC474" s="236"/>
      <c r="BD474" s="236"/>
      <c r="BE474" s="236"/>
      <c r="BF474" s="236"/>
      <c r="BG474" s="236"/>
      <c r="BH474" s="236"/>
      <c r="BI474" s="236"/>
      <c r="BJ474" s="236"/>
      <c r="BK474" s="7"/>
      <c r="BL474" s="7"/>
      <c r="BM474" s="7"/>
      <c r="BN474" s="7"/>
      <c r="BO474" s="7"/>
      <c r="BP474" s="7"/>
      <c r="BQ474" s="7"/>
      <c r="BR474" s="7"/>
      <c r="BS474" s="102" t="s">
        <v>315</v>
      </c>
      <c r="BT474" s="102"/>
      <c r="BU474" s="102"/>
      <c r="BV474" s="102"/>
      <c r="BW474" s="102"/>
      <c r="BX474" s="102"/>
      <c r="BY474" s="102"/>
      <c r="BZ474" s="102"/>
      <c r="CA474" s="102"/>
      <c r="CB474" s="102"/>
      <c r="CC474" s="102"/>
      <c r="CD474" s="102"/>
      <c r="CE474" s="102"/>
      <c r="CF474" s="102"/>
      <c r="CG474" s="102"/>
      <c r="CH474" s="102"/>
      <c r="CI474" s="236" t="s">
        <v>335</v>
      </c>
      <c r="CJ474" s="236"/>
      <c r="CK474" s="236"/>
      <c r="CL474" s="236"/>
      <c r="CM474" s="236"/>
      <c r="CN474" s="236"/>
      <c r="CO474" s="236"/>
      <c r="CP474" s="236"/>
      <c r="CQ474" s="236"/>
      <c r="CR474" s="236"/>
      <c r="CS474" s="236"/>
      <c r="CT474" s="236"/>
      <c r="CU474" s="236"/>
      <c r="CV474" s="236"/>
      <c r="CW474" s="236"/>
      <c r="CX474" s="236"/>
      <c r="CY474" s="345">
        <v>2</v>
      </c>
      <c r="CZ474" s="352"/>
      <c r="DA474" s="352"/>
      <c r="DB474" s="352"/>
      <c r="DC474" s="352"/>
      <c r="DD474" s="352"/>
      <c r="DE474" s="352"/>
      <c r="DF474" s="352"/>
      <c r="DG474" s="360" t="s">
        <v>307</v>
      </c>
      <c r="DH474" s="362"/>
      <c r="DI474" s="365" t="s">
        <v>295</v>
      </c>
      <c r="DJ474" s="236"/>
      <c r="DK474" s="236"/>
      <c r="DL474" s="236"/>
      <c r="DM474" s="236"/>
      <c r="DN474" s="236"/>
      <c r="DO474" s="236"/>
      <c r="DP474" s="236"/>
      <c r="DQ474" s="236"/>
      <c r="DR474" s="236"/>
      <c r="DS474" s="236"/>
      <c r="DT474" s="236"/>
      <c r="DU474" s="236"/>
      <c r="DV474" s="236"/>
      <c r="DW474" s="236"/>
      <c r="DX474" s="236"/>
      <c r="DY474" s="7"/>
      <c r="DZ474" s="7"/>
      <c r="EA474" s="7"/>
      <c r="EB474" s="7"/>
      <c r="EC474" s="7"/>
      <c r="ED474" s="14"/>
    </row>
    <row r="475" spans="1:152" s="20" customFormat="1" ht="24.25" customHeight="1">
      <c r="A475" s="7"/>
      <c r="B475" s="7"/>
      <c r="C475" s="38"/>
      <c r="D475" s="38"/>
      <c r="E475" s="102" t="s">
        <v>87</v>
      </c>
      <c r="F475" s="102"/>
      <c r="G475" s="102"/>
      <c r="H475" s="102"/>
      <c r="I475" s="102"/>
      <c r="J475" s="102"/>
      <c r="K475" s="102"/>
      <c r="L475" s="102"/>
      <c r="M475" s="102"/>
      <c r="N475" s="102"/>
      <c r="O475" s="102"/>
      <c r="P475" s="102"/>
      <c r="Q475" s="102"/>
      <c r="R475" s="102"/>
      <c r="S475" s="102"/>
      <c r="T475" s="102"/>
      <c r="U475" s="236"/>
      <c r="V475" s="236"/>
      <c r="W475" s="236"/>
      <c r="X475" s="236"/>
      <c r="Y475" s="236"/>
      <c r="Z475" s="236"/>
      <c r="AA475" s="236"/>
      <c r="AB475" s="236"/>
      <c r="AC475" s="236"/>
      <c r="AD475" s="236"/>
      <c r="AE475" s="236"/>
      <c r="AF475" s="236"/>
      <c r="AG475" s="236"/>
      <c r="AH475" s="236"/>
      <c r="AI475" s="236"/>
      <c r="AJ475" s="236"/>
      <c r="AK475" s="345"/>
      <c r="AL475" s="352"/>
      <c r="AM475" s="352"/>
      <c r="AN475" s="352"/>
      <c r="AO475" s="352"/>
      <c r="AP475" s="352"/>
      <c r="AQ475" s="352"/>
      <c r="AR475" s="352"/>
      <c r="AS475" s="360" t="s">
        <v>307</v>
      </c>
      <c r="AT475" s="362"/>
      <c r="AU475" s="365"/>
      <c r="AV475" s="236"/>
      <c r="AW475" s="236"/>
      <c r="AX475" s="236"/>
      <c r="AY475" s="236"/>
      <c r="AZ475" s="236"/>
      <c r="BA475" s="236"/>
      <c r="BB475" s="236"/>
      <c r="BC475" s="236"/>
      <c r="BD475" s="236"/>
      <c r="BE475" s="236"/>
      <c r="BF475" s="236"/>
      <c r="BG475" s="236"/>
      <c r="BH475" s="236"/>
      <c r="BI475" s="236"/>
      <c r="BJ475" s="236"/>
      <c r="BK475" s="7"/>
      <c r="BL475" s="7"/>
      <c r="BM475" s="7"/>
      <c r="BN475" s="7"/>
      <c r="BO475" s="7"/>
      <c r="BP475" s="7"/>
      <c r="BQ475" s="7"/>
      <c r="BR475" s="7"/>
      <c r="BS475" s="102" t="s">
        <v>87</v>
      </c>
      <c r="BT475" s="102"/>
      <c r="BU475" s="102"/>
      <c r="BV475" s="102"/>
      <c r="BW475" s="102"/>
      <c r="BX475" s="102"/>
      <c r="BY475" s="102"/>
      <c r="BZ475" s="102"/>
      <c r="CA475" s="102"/>
      <c r="CB475" s="102"/>
      <c r="CC475" s="102"/>
      <c r="CD475" s="102"/>
      <c r="CE475" s="102"/>
      <c r="CF475" s="102"/>
      <c r="CG475" s="102"/>
      <c r="CH475" s="102"/>
      <c r="CI475" s="236" t="s">
        <v>396</v>
      </c>
      <c r="CJ475" s="236"/>
      <c r="CK475" s="236"/>
      <c r="CL475" s="236"/>
      <c r="CM475" s="236"/>
      <c r="CN475" s="236"/>
      <c r="CO475" s="236"/>
      <c r="CP475" s="236"/>
      <c r="CQ475" s="236"/>
      <c r="CR475" s="236"/>
      <c r="CS475" s="236"/>
      <c r="CT475" s="236"/>
      <c r="CU475" s="236"/>
      <c r="CV475" s="236"/>
      <c r="CW475" s="236"/>
      <c r="CX475" s="236"/>
      <c r="CY475" s="345"/>
      <c r="CZ475" s="352"/>
      <c r="DA475" s="352"/>
      <c r="DB475" s="352"/>
      <c r="DC475" s="352"/>
      <c r="DD475" s="352"/>
      <c r="DE475" s="352"/>
      <c r="DF475" s="352"/>
      <c r="DG475" s="360" t="s">
        <v>307</v>
      </c>
      <c r="DH475" s="362"/>
      <c r="DI475" s="365"/>
      <c r="DJ475" s="236"/>
      <c r="DK475" s="236"/>
      <c r="DL475" s="236"/>
      <c r="DM475" s="236"/>
      <c r="DN475" s="236"/>
      <c r="DO475" s="236"/>
      <c r="DP475" s="236"/>
      <c r="DQ475" s="236"/>
      <c r="DR475" s="236"/>
      <c r="DS475" s="236"/>
      <c r="DT475" s="236"/>
      <c r="DU475" s="236"/>
      <c r="DV475" s="236"/>
      <c r="DW475" s="236"/>
      <c r="DX475" s="236"/>
      <c r="DY475" s="7"/>
      <c r="DZ475" s="7"/>
      <c r="EA475" s="7"/>
      <c r="EB475" s="7"/>
      <c r="EC475" s="7"/>
      <c r="ED475" s="14"/>
    </row>
    <row r="476" spans="1:152" s="20" customFormat="1" ht="24.25" customHeight="1">
      <c r="A476" s="7"/>
      <c r="B476" s="7"/>
      <c r="C476" s="45"/>
      <c r="D476" s="45"/>
      <c r="E476" s="101" t="s">
        <v>247</v>
      </c>
      <c r="F476" s="101"/>
      <c r="G476" s="101"/>
      <c r="H476" s="101"/>
      <c r="I476" s="101"/>
      <c r="J476" s="101"/>
      <c r="K476" s="101"/>
      <c r="L476" s="101"/>
      <c r="M476" s="101"/>
      <c r="N476" s="101"/>
      <c r="O476" s="101"/>
      <c r="P476" s="101"/>
      <c r="Q476" s="101"/>
      <c r="R476" s="101"/>
      <c r="S476" s="101"/>
      <c r="T476" s="101"/>
      <c r="U476" s="236"/>
      <c r="V476" s="236"/>
      <c r="W476" s="236"/>
      <c r="X476" s="236"/>
      <c r="Y476" s="236"/>
      <c r="Z476" s="236"/>
      <c r="AA476" s="236"/>
      <c r="AB476" s="236"/>
      <c r="AC476" s="236"/>
      <c r="AD476" s="236"/>
      <c r="AE476" s="236"/>
      <c r="AF476" s="236"/>
      <c r="AG476" s="236"/>
      <c r="AH476" s="236"/>
      <c r="AI476" s="236"/>
      <c r="AJ476" s="236"/>
      <c r="AK476" s="345"/>
      <c r="AL476" s="352"/>
      <c r="AM476" s="352"/>
      <c r="AN476" s="352"/>
      <c r="AO476" s="352"/>
      <c r="AP476" s="352"/>
      <c r="AQ476" s="352"/>
      <c r="AR476" s="352"/>
      <c r="AS476" s="360" t="s">
        <v>307</v>
      </c>
      <c r="AT476" s="362"/>
      <c r="AU476" s="365"/>
      <c r="AV476" s="236"/>
      <c r="AW476" s="236"/>
      <c r="AX476" s="236"/>
      <c r="AY476" s="236"/>
      <c r="AZ476" s="236"/>
      <c r="BA476" s="236"/>
      <c r="BB476" s="236"/>
      <c r="BC476" s="236"/>
      <c r="BD476" s="236"/>
      <c r="BE476" s="236"/>
      <c r="BF476" s="236"/>
      <c r="BG476" s="236"/>
      <c r="BH476" s="236"/>
      <c r="BI476" s="236"/>
      <c r="BJ476" s="236"/>
      <c r="BK476" s="7"/>
      <c r="BL476" s="7"/>
      <c r="BM476" s="7"/>
      <c r="BN476" s="7"/>
      <c r="BO476" s="7"/>
      <c r="BP476" s="7"/>
      <c r="BQ476" s="7"/>
      <c r="BR476" s="7"/>
      <c r="BS476" s="101" t="s">
        <v>247</v>
      </c>
      <c r="BT476" s="101"/>
      <c r="BU476" s="101"/>
      <c r="BV476" s="101"/>
      <c r="BW476" s="101"/>
      <c r="BX476" s="101"/>
      <c r="BY476" s="101"/>
      <c r="BZ476" s="101"/>
      <c r="CA476" s="101"/>
      <c r="CB476" s="101"/>
      <c r="CC476" s="101"/>
      <c r="CD476" s="101"/>
      <c r="CE476" s="101"/>
      <c r="CF476" s="101"/>
      <c r="CG476" s="101"/>
      <c r="CH476" s="101"/>
      <c r="CI476" s="236" t="s">
        <v>470</v>
      </c>
      <c r="CJ476" s="236"/>
      <c r="CK476" s="236"/>
      <c r="CL476" s="236"/>
      <c r="CM476" s="236"/>
      <c r="CN476" s="236"/>
      <c r="CO476" s="236"/>
      <c r="CP476" s="236"/>
      <c r="CQ476" s="236"/>
      <c r="CR476" s="236"/>
      <c r="CS476" s="236"/>
      <c r="CT476" s="236"/>
      <c r="CU476" s="236"/>
      <c r="CV476" s="236"/>
      <c r="CW476" s="236"/>
      <c r="CX476" s="236"/>
      <c r="CY476" s="345">
        <v>2</v>
      </c>
      <c r="CZ476" s="352"/>
      <c r="DA476" s="352"/>
      <c r="DB476" s="352"/>
      <c r="DC476" s="352"/>
      <c r="DD476" s="352"/>
      <c r="DE476" s="352"/>
      <c r="DF476" s="352"/>
      <c r="DG476" s="360" t="s">
        <v>307</v>
      </c>
      <c r="DH476" s="362"/>
      <c r="DI476" s="365" t="s">
        <v>295</v>
      </c>
      <c r="DJ476" s="236"/>
      <c r="DK476" s="236"/>
      <c r="DL476" s="236"/>
      <c r="DM476" s="236"/>
      <c r="DN476" s="236"/>
      <c r="DO476" s="236"/>
      <c r="DP476" s="236"/>
      <c r="DQ476" s="236"/>
      <c r="DR476" s="236"/>
      <c r="DS476" s="236"/>
      <c r="DT476" s="236"/>
      <c r="DU476" s="236"/>
      <c r="DV476" s="236"/>
      <c r="DW476" s="236"/>
      <c r="DX476" s="236"/>
      <c r="DY476" s="7"/>
      <c r="DZ476" s="7"/>
      <c r="EA476" s="7"/>
      <c r="EB476" s="7"/>
      <c r="EC476" s="7"/>
      <c r="ED476" s="14"/>
    </row>
    <row r="477" spans="1:152" s="20" customFormat="1" ht="18.75" customHeight="1">
      <c r="A477" s="7"/>
      <c r="B477" s="46"/>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45"/>
      <c r="BQ477" s="45"/>
      <c r="BR477" s="45"/>
      <c r="BS477" s="38" t="s">
        <v>78</v>
      </c>
      <c r="BT477" s="486"/>
      <c r="BU477" s="486"/>
      <c r="BV477" s="486"/>
      <c r="BW477" s="486"/>
      <c r="BX477" s="486"/>
      <c r="BY477" s="486"/>
      <c r="BZ477" s="486"/>
      <c r="CA477" s="486"/>
      <c r="CB477" s="486"/>
      <c r="CC477" s="486"/>
      <c r="CD477" s="486"/>
      <c r="CE477" s="486"/>
      <c r="CF477" s="486"/>
      <c r="CG477" s="486"/>
      <c r="CH477" s="486"/>
      <c r="CI477" s="486"/>
      <c r="CJ477" s="486"/>
      <c r="CK477" s="486"/>
      <c r="CL477" s="486"/>
      <c r="CM477" s="486"/>
      <c r="CN477" s="486"/>
      <c r="CO477" s="486"/>
      <c r="CP477" s="486"/>
      <c r="CQ477" s="486"/>
      <c r="CR477" s="486"/>
      <c r="CS477" s="486"/>
      <c r="CT477" s="486"/>
      <c r="CU477" s="486"/>
      <c r="CV477" s="486"/>
      <c r="CW477" s="486"/>
      <c r="CX477" s="486"/>
      <c r="CY477" s="486"/>
      <c r="CZ477" s="486"/>
      <c r="DA477" s="486"/>
      <c r="DB477" s="486"/>
      <c r="DC477" s="486"/>
      <c r="DD477" s="486"/>
      <c r="DE477" s="486"/>
      <c r="DF477" s="486"/>
      <c r="DG477" s="486"/>
      <c r="DH477" s="486"/>
      <c r="DI477" s="486"/>
      <c r="DJ477" s="486"/>
      <c r="DK477" s="486"/>
      <c r="DL477" s="486"/>
      <c r="DM477" s="486"/>
      <c r="DN477" s="486"/>
      <c r="DO477" s="486"/>
      <c r="DP477" s="486"/>
      <c r="DQ477" s="486"/>
      <c r="DR477" s="486"/>
      <c r="DS477" s="486"/>
      <c r="DT477" s="486"/>
      <c r="DU477" s="486"/>
      <c r="DV477" s="486"/>
      <c r="DW477" s="486"/>
      <c r="DX477" s="486"/>
      <c r="DY477" s="7"/>
      <c r="DZ477" s="7"/>
      <c r="EA477" s="7"/>
      <c r="EB477" s="7"/>
      <c r="EC477" s="7"/>
      <c r="ED477" s="14"/>
    </row>
    <row r="478" spans="1:152" s="20" customFormat="1" ht="18.75" customHeight="1">
      <c r="A478" s="7"/>
      <c r="B478" s="46"/>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45"/>
      <c r="BQ478" s="45"/>
      <c r="BR478" s="45"/>
      <c r="BS478" s="38" t="s">
        <v>365</v>
      </c>
      <c r="BT478" s="45"/>
      <c r="BU478" s="45"/>
      <c r="BV478" s="45"/>
      <c r="BW478" s="45"/>
      <c r="BX478" s="45"/>
      <c r="BY478" s="45"/>
      <c r="BZ478" s="45"/>
      <c r="CA478" s="45"/>
      <c r="CB478" s="45"/>
      <c r="CC478" s="45"/>
      <c r="CD478" s="45"/>
      <c r="CE478" s="45"/>
      <c r="CF478" s="45"/>
      <c r="CG478" s="45"/>
      <c r="CH478" s="45"/>
      <c r="CI478" s="45"/>
      <c r="CJ478" s="45"/>
      <c r="CK478" s="45"/>
      <c r="CL478" s="45"/>
      <c r="CM478" s="45"/>
      <c r="CN478" s="45"/>
      <c r="CO478" s="45"/>
      <c r="CP478" s="45"/>
      <c r="CQ478" s="45"/>
      <c r="CR478" s="45"/>
      <c r="CS478" s="45"/>
      <c r="CT478" s="45"/>
      <c r="CU478" s="45"/>
      <c r="CV478" s="45"/>
      <c r="CW478" s="45"/>
      <c r="CX478" s="45"/>
      <c r="CY478" s="45"/>
      <c r="CZ478" s="45"/>
      <c r="DA478" s="45"/>
      <c r="DB478" s="45"/>
      <c r="DC478" s="45"/>
      <c r="DD478" s="45"/>
      <c r="DE478" s="45"/>
      <c r="DF478" s="45"/>
      <c r="DG478" s="45"/>
      <c r="DH478" s="45"/>
      <c r="DI478" s="45"/>
      <c r="DJ478" s="45"/>
      <c r="DK478" s="45"/>
      <c r="DL478" s="45"/>
      <c r="DM478" s="45"/>
      <c r="DN478" s="45"/>
      <c r="DO478" s="45"/>
      <c r="DP478" s="45"/>
      <c r="DQ478" s="45"/>
      <c r="DR478" s="45"/>
      <c r="DS478" s="45"/>
      <c r="DT478" s="45"/>
      <c r="DU478" s="45"/>
      <c r="DV478" s="45"/>
      <c r="DW478" s="45"/>
      <c r="DX478" s="45"/>
      <c r="DY478" s="7"/>
      <c r="DZ478" s="7"/>
      <c r="EA478" s="7"/>
      <c r="EB478" s="7"/>
      <c r="EC478" s="7"/>
      <c r="ED478" s="14"/>
    </row>
    <row r="479" spans="1:152" s="20" customFormat="1" ht="18.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14"/>
    </row>
    <row r="480" spans="1:152" s="20" customFormat="1" ht="18.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38"/>
      <c r="BR480" s="38"/>
      <c r="BS480" s="7"/>
      <c r="BT480" s="38"/>
      <c r="BU480" s="38"/>
      <c r="BV480" s="38"/>
      <c r="BW480" s="38"/>
      <c r="BX480" s="38"/>
      <c r="BY480" s="38"/>
      <c r="BZ480" s="38"/>
      <c r="CA480" s="38"/>
      <c r="CB480" s="38"/>
      <c r="CC480" s="38"/>
      <c r="CD480" s="38"/>
      <c r="CE480" s="38"/>
      <c r="CF480" s="38"/>
      <c r="CG480" s="38"/>
      <c r="CH480" s="38"/>
      <c r="CI480" s="38"/>
      <c r="CJ480" s="38"/>
      <c r="CK480" s="38"/>
      <c r="CL480" s="38"/>
      <c r="CM480" s="38"/>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14"/>
    </row>
    <row r="481" spans="1:135" s="20" customFormat="1" ht="18.75" customHeight="1">
      <c r="A481" s="7"/>
      <c r="B481" s="7"/>
      <c r="C481" s="7"/>
      <c r="D481" s="7"/>
      <c r="E481" s="7" t="s">
        <v>122</v>
      </c>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t="s">
        <v>483</v>
      </c>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14"/>
    </row>
    <row r="482" spans="1:135" s="20" customFormat="1" ht="18.75" customHeight="1">
      <c r="A482" s="7"/>
      <c r="B482" s="7"/>
      <c r="C482" s="7"/>
      <c r="D482" s="7"/>
      <c r="E482" s="7" t="s">
        <v>134</v>
      </c>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t="s">
        <v>134</v>
      </c>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14"/>
    </row>
    <row r="483" spans="1:135" s="20" customFormat="1" ht="18.75" customHeight="1">
      <c r="A483" s="7"/>
      <c r="B483" s="7"/>
      <c r="C483" s="7"/>
      <c r="D483" s="7"/>
      <c r="E483" s="103" t="s">
        <v>366</v>
      </c>
      <c r="F483" s="71"/>
      <c r="G483" s="71"/>
      <c r="H483" s="71"/>
      <c r="I483" s="71"/>
      <c r="J483" s="71"/>
      <c r="K483" s="71"/>
      <c r="L483" s="71"/>
      <c r="M483" s="71"/>
      <c r="N483" s="7" t="s">
        <v>109</v>
      </c>
      <c r="O483" s="7" t="s">
        <v>135</v>
      </c>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103" t="s">
        <v>366</v>
      </c>
      <c r="BT483" s="71" t="s">
        <v>186</v>
      </c>
      <c r="BU483" s="71"/>
      <c r="BV483" s="71"/>
      <c r="BW483" s="71"/>
      <c r="BX483" s="71"/>
      <c r="BY483" s="71"/>
      <c r="BZ483" s="71"/>
      <c r="CA483" s="71"/>
      <c r="CB483" s="7" t="s">
        <v>109</v>
      </c>
      <c r="CC483" s="7" t="s">
        <v>135</v>
      </c>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14"/>
    </row>
    <row r="484" spans="1:135" s="20" customFormat="1" ht="18.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t="s">
        <v>484</v>
      </c>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14"/>
    </row>
    <row r="485" spans="1:135" s="20" customFormat="1" ht="18.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14"/>
    </row>
    <row r="486" spans="1:135" ht="18.75" customHeight="1">
      <c r="A486" s="1"/>
      <c r="B486" s="1"/>
      <c r="C486" s="65" t="s">
        <v>369</v>
      </c>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65"/>
      <c r="BP486" s="1"/>
      <c r="BQ486" s="65" t="s">
        <v>369</v>
      </c>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7"/>
      <c r="EE486" s="18"/>
    </row>
    <row r="487" spans="1:135" ht="18.75" customHeight="1">
      <c r="A487" s="1"/>
      <c r="B487" s="1"/>
      <c r="C487" s="1"/>
      <c r="D487" s="1"/>
      <c r="E487" s="65" t="s">
        <v>419</v>
      </c>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65"/>
      <c r="BP487" s="1"/>
      <c r="BQ487" s="1"/>
      <c r="BR487" s="1"/>
      <c r="BS487" s="65" t="s">
        <v>419</v>
      </c>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7"/>
      <c r="EE487" s="18"/>
    </row>
    <row r="488" spans="1:135" s="20" customFormat="1" ht="18.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14"/>
    </row>
    <row r="489" spans="1:135" s="20" customFormat="1" ht="18.75" customHeight="1">
      <c r="A489" s="7"/>
      <c r="B489" s="7"/>
      <c r="C489" s="37" t="s">
        <v>298</v>
      </c>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47"/>
      <c r="AG489" s="47"/>
      <c r="AH489" s="47"/>
      <c r="AI489" s="47"/>
      <c r="AJ489" s="47"/>
      <c r="AK489" s="47"/>
      <c r="AL489" s="47"/>
      <c r="AM489" s="47"/>
      <c r="AN489" s="47"/>
      <c r="AO489" s="47"/>
      <c r="AP489" s="47"/>
      <c r="AQ489" s="47"/>
      <c r="AR489" s="47"/>
      <c r="AS489" s="47"/>
      <c r="AT489" s="47"/>
      <c r="AU489" s="47"/>
      <c r="AV489" s="47"/>
      <c r="AW489" s="47"/>
      <c r="AX489" s="47"/>
      <c r="AY489" s="47"/>
      <c r="AZ489" s="47"/>
      <c r="BA489" s="47"/>
      <c r="BB489" s="47"/>
      <c r="BC489" s="47"/>
      <c r="BD489" s="47"/>
      <c r="BE489" s="47"/>
      <c r="BF489" s="47"/>
      <c r="BG489" s="47"/>
      <c r="BH489" s="47"/>
      <c r="BI489" s="47"/>
      <c r="BJ489" s="47"/>
      <c r="BK489" s="47"/>
      <c r="BL489" s="47"/>
      <c r="BM489" s="7"/>
      <c r="BN489" s="7"/>
      <c r="BO489" s="47"/>
      <c r="BP489" s="7"/>
      <c r="BQ489" s="37" t="s">
        <v>298</v>
      </c>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47"/>
      <c r="CU489" s="47"/>
      <c r="CV489" s="47"/>
      <c r="CW489" s="47"/>
      <c r="CX489" s="47"/>
      <c r="CY489" s="47"/>
      <c r="CZ489" s="47"/>
      <c r="DA489" s="47"/>
      <c r="DB489" s="47"/>
      <c r="DC489" s="47"/>
      <c r="DD489" s="47"/>
      <c r="DE489" s="47"/>
      <c r="DF489" s="47"/>
      <c r="DG489" s="47"/>
      <c r="DH489" s="47"/>
      <c r="DI489" s="47"/>
      <c r="DJ489" s="47"/>
      <c r="DK489" s="47"/>
      <c r="DL489" s="47"/>
      <c r="DM489" s="47"/>
      <c r="DN489" s="47"/>
      <c r="DO489" s="47"/>
      <c r="DP489" s="47"/>
      <c r="DQ489" s="47"/>
      <c r="DR489" s="47"/>
      <c r="DS489" s="47"/>
      <c r="DT489" s="47"/>
      <c r="DU489" s="47"/>
      <c r="DV489" s="47"/>
      <c r="DW489" s="47"/>
      <c r="DX489" s="47"/>
      <c r="DY489" s="47"/>
      <c r="DZ489" s="47"/>
      <c r="EA489" s="7"/>
      <c r="EB489" s="7"/>
      <c r="EC489" s="7"/>
      <c r="ED489" s="14"/>
    </row>
    <row r="490" spans="1:135" s="20" customFormat="1" ht="18.75" customHeight="1">
      <c r="A490" s="7"/>
      <c r="B490" s="4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47"/>
      <c r="AG490" s="47"/>
      <c r="AH490" s="47"/>
      <c r="AI490" s="47"/>
      <c r="AJ490" s="47"/>
      <c r="AK490" s="47"/>
      <c r="AL490" s="47"/>
      <c r="AM490" s="47"/>
      <c r="AN490" s="47"/>
      <c r="AO490" s="47"/>
      <c r="AP490" s="47"/>
      <c r="AQ490" s="47"/>
      <c r="AR490" s="47"/>
      <c r="AS490" s="47"/>
      <c r="AT490" s="47"/>
      <c r="AU490" s="47"/>
      <c r="AV490" s="47"/>
      <c r="AW490" s="47"/>
      <c r="AX490" s="47"/>
      <c r="AY490" s="47"/>
      <c r="AZ490" s="47"/>
      <c r="BA490" s="47"/>
      <c r="BB490" s="47"/>
      <c r="BC490" s="47"/>
      <c r="BD490" s="47"/>
      <c r="BE490" s="47"/>
      <c r="BF490" s="47"/>
      <c r="BG490" s="47"/>
      <c r="BH490" s="47"/>
      <c r="BI490" s="47"/>
      <c r="BJ490" s="47"/>
      <c r="BK490" s="47"/>
      <c r="BL490" s="47"/>
      <c r="BM490" s="7"/>
      <c r="BN490" s="7"/>
      <c r="BO490" s="47"/>
      <c r="BP490" s="4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47"/>
      <c r="CU490" s="47"/>
      <c r="CV490" s="47"/>
      <c r="CW490" s="47"/>
      <c r="CX490" s="47"/>
      <c r="CY490" s="47"/>
      <c r="CZ490" s="47"/>
      <c r="DA490" s="47"/>
      <c r="DB490" s="47"/>
      <c r="DC490" s="47"/>
      <c r="DD490" s="47"/>
      <c r="DE490" s="47"/>
      <c r="DF490" s="47"/>
      <c r="DG490" s="47"/>
      <c r="DH490" s="47"/>
      <c r="DI490" s="47"/>
      <c r="DJ490" s="47"/>
      <c r="DK490" s="47"/>
      <c r="DL490" s="47"/>
      <c r="DM490" s="47"/>
      <c r="DN490" s="47"/>
      <c r="DO490" s="47"/>
      <c r="DP490" s="47"/>
      <c r="DQ490" s="47"/>
      <c r="DR490" s="47"/>
      <c r="DS490" s="47"/>
      <c r="DT490" s="47"/>
      <c r="DU490" s="47"/>
      <c r="DV490" s="47"/>
      <c r="DW490" s="47"/>
      <c r="DX490" s="47"/>
      <c r="DY490" s="47"/>
      <c r="DZ490" s="47"/>
      <c r="EA490" s="7"/>
      <c r="EB490" s="7"/>
      <c r="EC490" s="7"/>
      <c r="ED490" s="14"/>
    </row>
    <row r="491" spans="1:135" s="20" customFormat="1" ht="18.75" customHeight="1">
      <c r="A491" s="7"/>
      <c r="B491" s="7"/>
      <c r="C491" s="43" t="s">
        <v>159</v>
      </c>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43" t="s">
        <v>159</v>
      </c>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7"/>
      <c r="CW491" s="7"/>
      <c r="CX491" s="7"/>
      <c r="CY491" s="7"/>
      <c r="CZ491" s="7"/>
      <c r="DA491" s="7"/>
      <c r="DB491" s="7"/>
      <c r="DC491" s="7"/>
      <c r="DD491" s="7"/>
      <c r="DE491" s="7"/>
      <c r="DF491" s="7"/>
      <c r="DG491" s="7"/>
      <c r="DH491" s="7"/>
      <c r="DI491" s="7"/>
      <c r="DJ491" s="7"/>
      <c r="DK491" s="7"/>
      <c r="DL491" s="7"/>
      <c r="DM491" s="7"/>
      <c r="DN491" s="7"/>
      <c r="DO491" s="7"/>
      <c r="DP491" s="7"/>
      <c r="DQ491" s="7"/>
      <c r="DR491" s="7"/>
      <c r="DS491" s="7"/>
      <c r="DT491" s="7"/>
      <c r="DU491" s="7"/>
      <c r="DV491" s="7"/>
      <c r="DW491" s="7"/>
      <c r="DX491" s="7"/>
      <c r="DY491" s="7"/>
      <c r="DZ491" s="7"/>
      <c r="EA491" s="7"/>
      <c r="EB491" s="7"/>
      <c r="EC491" s="7"/>
      <c r="ED491" s="14"/>
    </row>
    <row r="492" spans="1:135" s="20" customFormat="1" ht="18.75" customHeight="1">
      <c r="A492" s="7"/>
      <c r="B492" s="7"/>
      <c r="C492" s="43" t="s">
        <v>268</v>
      </c>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43" t="s">
        <v>268</v>
      </c>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14"/>
    </row>
    <row r="495" spans="1:135" ht="18.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row>
    <row r="496" spans="1:135" ht="18.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BE496" s="387" t="s">
        <v>421</v>
      </c>
      <c r="BF496" s="399"/>
      <c r="BG496" s="399"/>
      <c r="BH496" s="399"/>
      <c r="BI496" s="399"/>
      <c r="BJ496" s="399"/>
      <c r="BK496" s="399"/>
      <c r="BL496" s="435"/>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DR496" s="562"/>
      <c r="DS496" s="387" t="s">
        <v>400</v>
      </c>
      <c r="DT496" s="399"/>
      <c r="DU496" s="399"/>
      <c r="DV496" s="399"/>
      <c r="DW496" s="399"/>
      <c r="DX496" s="399"/>
      <c r="DY496" s="399"/>
      <c r="DZ496" s="435"/>
    </row>
    <row r="497" spans="1:160" ht="18.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BE497" s="388"/>
      <c r="BF497" s="400"/>
      <c r="BG497" s="400"/>
      <c r="BH497" s="400"/>
      <c r="BI497" s="400"/>
      <c r="BJ497" s="400"/>
      <c r="BK497" s="400"/>
      <c r="BL497" s="436"/>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DR497" s="562"/>
      <c r="DS497" s="388"/>
      <c r="DT497" s="400"/>
      <c r="DU497" s="400"/>
      <c r="DV497" s="400"/>
      <c r="DW497" s="400"/>
      <c r="DX497" s="400"/>
      <c r="DY497" s="400"/>
      <c r="DZ497" s="436"/>
    </row>
    <row r="498" spans="1:160" ht="18.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row>
    <row r="499" spans="1:160" ht="18.75" customHeight="1">
      <c r="A499" s="7"/>
      <c r="C499" s="39" t="s">
        <v>230</v>
      </c>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BO499" s="7"/>
      <c r="BQ499" s="39" t="s">
        <v>230</v>
      </c>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row>
    <row r="500" spans="1:160" ht="18.75" customHeight="1">
      <c r="A500" s="7"/>
      <c r="C500" s="61" t="s">
        <v>80</v>
      </c>
      <c r="D500" s="61"/>
      <c r="E500" s="61"/>
      <c r="F500" s="61"/>
      <c r="G500" s="61"/>
      <c r="H500" s="61"/>
      <c r="I500" s="61"/>
      <c r="J500" s="61"/>
      <c r="K500" s="61"/>
      <c r="L500" s="61"/>
      <c r="M500" s="61"/>
      <c r="N500" s="61"/>
      <c r="O500" s="61"/>
      <c r="P500" s="61"/>
      <c r="Q500" s="61"/>
      <c r="R500" s="61"/>
      <c r="S500" s="61"/>
      <c r="T500" s="61"/>
      <c r="U500" s="61"/>
      <c r="V500" s="61"/>
      <c r="W500" s="61"/>
      <c r="X500" s="61"/>
      <c r="Y500" s="61"/>
      <c r="Z500" s="61"/>
      <c r="AA500" s="61"/>
      <c r="AB500" s="61"/>
      <c r="AC500" s="61"/>
      <c r="AD500" s="61"/>
      <c r="AE500" s="61"/>
      <c r="AF500" s="61"/>
      <c r="AG500" s="61"/>
      <c r="AH500" s="61"/>
      <c r="AI500" s="61"/>
      <c r="AJ500" s="61"/>
      <c r="AK500" s="61"/>
      <c r="AL500" s="61"/>
      <c r="AM500" s="61"/>
      <c r="AN500" s="61"/>
      <c r="AO500" s="61"/>
      <c r="AP500" s="61"/>
      <c r="AQ500" s="61"/>
      <c r="AR500" s="61"/>
      <c r="AS500" s="61"/>
      <c r="AT500" s="61"/>
      <c r="AU500" s="61"/>
      <c r="AV500" s="61"/>
      <c r="AW500" s="61"/>
      <c r="AX500" s="61"/>
      <c r="AY500" s="61"/>
      <c r="AZ500" s="61"/>
      <c r="BA500" s="61"/>
      <c r="BB500" s="61"/>
      <c r="BC500" s="61"/>
      <c r="BD500" s="61"/>
      <c r="BE500" s="61"/>
      <c r="BF500" s="61"/>
      <c r="BG500" s="61"/>
      <c r="BH500" s="61"/>
      <c r="BI500" s="61"/>
      <c r="BJ500" s="61"/>
      <c r="BK500" s="61"/>
      <c r="BL500" s="61"/>
      <c r="BO500" s="7"/>
      <c r="BQ500" s="61" t="s">
        <v>80</v>
      </c>
      <c r="BR500" s="61"/>
      <c r="BS500" s="61"/>
      <c r="BT500" s="61"/>
      <c r="BU500" s="61"/>
      <c r="BV500" s="61"/>
      <c r="BW500" s="61"/>
      <c r="BX500" s="61"/>
      <c r="BY500" s="61"/>
      <c r="BZ500" s="61"/>
      <c r="CA500" s="61"/>
      <c r="CB500" s="61"/>
      <c r="CC500" s="61"/>
      <c r="CD500" s="61"/>
      <c r="CE500" s="61"/>
      <c r="CF500" s="61"/>
      <c r="CG500" s="61"/>
      <c r="CH500" s="61"/>
      <c r="CI500" s="61"/>
      <c r="CJ500" s="61"/>
      <c r="CK500" s="61"/>
      <c r="CL500" s="61"/>
      <c r="CM500" s="61"/>
      <c r="CN500" s="61"/>
      <c r="CO500" s="61"/>
      <c r="CP500" s="61"/>
      <c r="CQ500" s="61"/>
      <c r="CR500" s="61"/>
      <c r="CS500" s="61"/>
      <c r="CT500" s="61"/>
      <c r="CU500" s="61"/>
      <c r="CV500" s="61"/>
      <c r="CW500" s="61"/>
      <c r="CX500" s="61"/>
      <c r="CY500" s="61"/>
      <c r="CZ500" s="61"/>
      <c r="DA500" s="61"/>
      <c r="DB500" s="61"/>
      <c r="DC500" s="61"/>
      <c r="DD500" s="61"/>
      <c r="DE500" s="61"/>
      <c r="DF500" s="61"/>
      <c r="DG500" s="61"/>
      <c r="DH500" s="61"/>
      <c r="DI500" s="61"/>
      <c r="DJ500" s="61"/>
      <c r="DK500" s="61"/>
      <c r="DL500" s="61"/>
      <c r="DM500" s="61"/>
      <c r="DN500" s="61"/>
      <c r="DO500" s="61"/>
      <c r="DP500" s="61"/>
      <c r="DQ500" s="61"/>
      <c r="DR500" s="61"/>
      <c r="DS500" s="61"/>
      <c r="DT500" s="61"/>
      <c r="DU500" s="61"/>
      <c r="DV500" s="61"/>
      <c r="DW500" s="61"/>
      <c r="DX500" s="61"/>
      <c r="DY500" s="61"/>
      <c r="DZ500" s="61"/>
    </row>
    <row r="501" spans="1:160" ht="18.75" customHeight="1">
      <c r="A501" s="7"/>
      <c r="B501" s="47"/>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c r="AA501" s="61"/>
      <c r="AB501" s="61"/>
      <c r="AC501" s="61"/>
      <c r="AD501" s="61"/>
      <c r="AE501" s="61"/>
      <c r="AF501" s="61"/>
      <c r="AG501" s="61"/>
      <c r="AH501" s="61"/>
      <c r="AI501" s="61"/>
      <c r="AJ501" s="61"/>
      <c r="AK501" s="61"/>
      <c r="AL501" s="61"/>
      <c r="AM501" s="61"/>
      <c r="AN501" s="61"/>
      <c r="AO501" s="61"/>
      <c r="AP501" s="61"/>
      <c r="AQ501" s="61"/>
      <c r="AR501" s="61"/>
      <c r="AS501" s="61"/>
      <c r="AT501" s="61"/>
      <c r="AU501" s="61"/>
      <c r="AV501" s="61"/>
      <c r="AW501" s="61"/>
      <c r="AX501" s="61"/>
      <c r="AY501" s="61"/>
      <c r="AZ501" s="61"/>
      <c r="BA501" s="61"/>
      <c r="BB501" s="61"/>
      <c r="BC501" s="61"/>
      <c r="BD501" s="61"/>
      <c r="BE501" s="61"/>
      <c r="BF501" s="61"/>
      <c r="BG501" s="61"/>
      <c r="BH501" s="61"/>
      <c r="BI501" s="61"/>
      <c r="BJ501" s="61"/>
      <c r="BK501" s="61"/>
      <c r="BL501" s="61"/>
      <c r="BO501" s="7"/>
      <c r="BP501" s="47"/>
      <c r="BQ501" s="61"/>
      <c r="BR501" s="61"/>
      <c r="BS501" s="61"/>
      <c r="BT501" s="61"/>
      <c r="BU501" s="61"/>
      <c r="BV501" s="61"/>
      <c r="BW501" s="61"/>
      <c r="BX501" s="61"/>
      <c r="BY501" s="61"/>
      <c r="BZ501" s="61"/>
      <c r="CA501" s="61"/>
      <c r="CB501" s="61"/>
      <c r="CC501" s="61"/>
      <c r="CD501" s="61"/>
      <c r="CE501" s="61"/>
      <c r="CF501" s="61"/>
      <c r="CG501" s="61"/>
      <c r="CH501" s="61"/>
      <c r="CI501" s="61"/>
      <c r="CJ501" s="61"/>
      <c r="CK501" s="61"/>
      <c r="CL501" s="61"/>
      <c r="CM501" s="61"/>
      <c r="CN501" s="61"/>
      <c r="CO501" s="61"/>
      <c r="CP501" s="61"/>
      <c r="CQ501" s="61"/>
      <c r="CR501" s="61"/>
      <c r="CS501" s="61"/>
      <c r="CT501" s="61"/>
      <c r="CU501" s="61"/>
      <c r="CV501" s="61"/>
      <c r="CW501" s="61"/>
      <c r="CX501" s="61"/>
      <c r="CY501" s="61"/>
      <c r="CZ501" s="61"/>
      <c r="DA501" s="61"/>
      <c r="DB501" s="61"/>
      <c r="DC501" s="61"/>
      <c r="DD501" s="61"/>
      <c r="DE501" s="61"/>
      <c r="DF501" s="61"/>
      <c r="DG501" s="61"/>
      <c r="DH501" s="61"/>
      <c r="DI501" s="61"/>
      <c r="DJ501" s="61"/>
      <c r="DK501" s="61"/>
      <c r="DL501" s="61"/>
      <c r="DM501" s="61"/>
      <c r="DN501" s="61"/>
      <c r="DO501" s="61"/>
      <c r="DP501" s="61"/>
      <c r="DQ501" s="61"/>
      <c r="DR501" s="61"/>
      <c r="DS501" s="61"/>
      <c r="DT501" s="61"/>
      <c r="DU501" s="61"/>
      <c r="DV501" s="61"/>
      <c r="DW501" s="61"/>
      <c r="DX501" s="61"/>
      <c r="DY501" s="61"/>
      <c r="DZ501" s="61"/>
    </row>
    <row r="502" spans="1:160" s="1" customFormat="1" ht="18.75" customHeight="1">
      <c r="A502" s="7"/>
      <c r="B502" s="47"/>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c r="AA502" s="61"/>
      <c r="AB502" s="61"/>
      <c r="AC502" s="61"/>
      <c r="AD502" s="61"/>
      <c r="AE502" s="61"/>
      <c r="AF502" s="61"/>
      <c r="AG502" s="61"/>
      <c r="AH502" s="61"/>
      <c r="AI502" s="61"/>
      <c r="AJ502" s="61"/>
      <c r="AK502" s="61"/>
      <c r="AL502" s="61"/>
      <c r="AM502" s="61"/>
      <c r="AN502" s="61"/>
      <c r="AO502" s="61"/>
      <c r="AP502" s="61"/>
      <c r="AQ502" s="61"/>
      <c r="AR502" s="61"/>
      <c r="AS502" s="61"/>
      <c r="AT502" s="61"/>
      <c r="AU502" s="61"/>
      <c r="AV502" s="61"/>
      <c r="AW502" s="61"/>
      <c r="AX502" s="61"/>
      <c r="AY502" s="61"/>
      <c r="AZ502" s="61"/>
      <c r="BA502" s="61"/>
      <c r="BB502" s="61"/>
      <c r="BC502" s="61"/>
      <c r="BD502" s="61"/>
      <c r="BE502" s="61"/>
      <c r="BF502" s="61"/>
      <c r="BG502" s="61"/>
      <c r="BH502" s="61"/>
      <c r="BI502" s="61"/>
      <c r="BJ502" s="61"/>
      <c r="BK502" s="61"/>
      <c r="BL502" s="61"/>
      <c r="BM502" s="30"/>
      <c r="BN502" s="30"/>
      <c r="BO502" s="7"/>
      <c r="BP502" s="47"/>
      <c r="BQ502" s="61" t="s">
        <v>155</v>
      </c>
      <c r="BR502" s="61"/>
      <c r="BS502" s="61"/>
      <c r="BT502" s="61"/>
      <c r="BU502" s="61"/>
      <c r="BV502" s="61"/>
      <c r="BW502" s="61"/>
      <c r="BX502" s="61"/>
      <c r="BY502" s="61"/>
      <c r="BZ502" s="61"/>
      <c r="CA502" s="61"/>
      <c r="CB502" s="61"/>
      <c r="CC502" s="61"/>
      <c r="CD502" s="61"/>
      <c r="CE502" s="61"/>
      <c r="CF502" s="61"/>
      <c r="CG502" s="61"/>
      <c r="CH502" s="61"/>
      <c r="CI502" s="61"/>
      <c r="CJ502" s="61"/>
      <c r="CK502" s="61"/>
      <c r="CL502" s="61"/>
      <c r="CM502" s="61"/>
      <c r="CN502" s="61"/>
      <c r="CO502" s="61"/>
      <c r="CP502" s="61"/>
      <c r="CQ502" s="61"/>
      <c r="CR502" s="61"/>
      <c r="CS502" s="61"/>
      <c r="CT502" s="61"/>
      <c r="CU502" s="61"/>
      <c r="CV502" s="61"/>
      <c r="CW502" s="61"/>
      <c r="CX502" s="61"/>
      <c r="CY502" s="61"/>
      <c r="CZ502" s="61"/>
      <c r="DA502" s="61"/>
      <c r="DB502" s="61"/>
      <c r="DC502" s="61"/>
      <c r="DD502" s="61"/>
      <c r="DE502" s="61"/>
      <c r="DF502" s="61"/>
      <c r="DG502" s="61"/>
      <c r="DH502" s="61"/>
      <c r="DI502" s="61"/>
      <c r="DJ502" s="61"/>
      <c r="DK502" s="61"/>
      <c r="DL502" s="61"/>
      <c r="DM502" s="61"/>
      <c r="DN502" s="61"/>
      <c r="DO502" s="61"/>
      <c r="DP502" s="61"/>
      <c r="DQ502" s="61"/>
      <c r="DR502" s="61"/>
      <c r="DS502" s="61"/>
      <c r="DT502" s="61"/>
      <c r="DU502" s="61"/>
      <c r="DV502" s="61"/>
      <c r="DW502" s="61"/>
      <c r="DX502" s="61"/>
      <c r="DY502" s="61"/>
      <c r="DZ502" s="61"/>
      <c r="EA502" s="30"/>
      <c r="EB502" s="30"/>
      <c r="EC502" s="30"/>
      <c r="ED502" s="30"/>
      <c r="EE502" s="583"/>
    </row>
    <row r="503" spans="1:160" s="1" customFormat="1" ht="18.75" customHeight="1">
      <c r="A503" s="7"/>
      <c r="B503" s="47"/>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c r="AA503" s="61"/>
      <c r="AB503" s="61"/>
      <c r="AC503" s="61"/>
      <c r="AD503" s="61"/>
      <c r="AE503" s="61"/>
      <c r="AF503" s="61"/>
      <c r="AG503" s="61"/>
      <c r="AH503" s="61"/>
      <c r="AI503" s="61"/>
      <c r="AJ503" s="61"/>
      <c r="AK503" s="61"/>
      <c r="AL503" s="61"/>
      <c r="AM503" s="61"/>
      <c r="AN503" s="61"/>
      <c r="AO503" s="61"/>
      <c r="AP503" s="61"/>
      <c r="AQ503" s="61"/>
      <c r="AR503" s="61"/>
      <c r="AS503" s="61"/>
      <c r="AT503" s="61"/>
      <c r="AU503" s="61"/>
      <c r="AV503" s="61"/>
      <c r="AW503" s="61"/>
      <c r="AX503" s="61"/>
      <c r="AY503" s="61"/>
      <c r="AZ503" s="61"/>
      <c r="BA503" s="61"/>
      <c r="BB503" s="61"/>
      <c r="BC503" s="61"/>
      <c r="BD503" s="61"/>
      <c r="BE503" s="61"/>
      <c r="BF503" s="61"/>
      <c r="BG503" s="61"/>
      <c r="BH503" s="61"/>
      <c r="BI503" s="61"/>
      <c r="BJ503" s="61"/>
      <c r="BK503" s="61"/>
      <c r="BL503" s="61"/>
      <c r="BM503" s="30"/>
      <c r="BN503" s="30"/>
      <c r="BO503" s="7"/>
      <c r="BP503" s="47"/>
      <c r="BQ503" s="61"/>
      <c r="BR503" s="61"/>
      <c r="BS503" s="61"/>
      <c r="BT503" s="61"/>
      <c r="BU503" s="61"/>
      <c r="BV503" s="61"/>
      <c r="BW503" s="61"/>
      <c r="BX503" s="61"/>
      <c r="BY503" s="61"/>
      <c r="BZ503" s="61"/>
      <c r="CA503" s="61"/>
      <c r="CB503" s="61"/>
      <c r="CC503" s="61"/>
      <c r="CD503" s="61"/>
      <c r="CE503" s="61"/>
      <c r="CF503" s="61"/>
      <c r="CG503" s="61"/>
      <c r="CH503" s="61"/>
      <c r="CI503" s="61"/>
      <c r="CJ503" s="61"/>
      <c r="CK503" s="61"/>
      <c r="CL503" s="61"/>
      <c r="CM503" s="61"/>
      <c r="CN503" s="61"/>
      <c r="CO503" s="61"/>
      <c r="CP503" s="61"/>
      <c r="CQ503" s="61"/>
      <c r="CR503" s="61"/>
      <c r="CS503" s="61"/>
      <c r="CT503" s="61"/>
      <c r="CU503" s="61"/>
      <c r="CV503" s="61"/>
      <c r="CW503" s="61"/>
      <c r="CX503" s="61"/>
      <c r="CY503" s="61"/>
      <c r="CZ503" s="61"/>
      <c r="DA503" s="61"/>
      <c r="DB503" s="61"/>
      <c r="DC503" s="61"/>
      <c r="DD503" s="61"/>
      <c r="DE503" s="61"/>
      <c r="DF503" s="61"/>
      <c r="DG503" s="61"/>
      <c r="DH503" s="61"/>
      <c r="DI503" s="61"/>
      <c r="DJ503" s="61"/>
      <c r="DK503" s="61"/>
      <c r="DL503" s="61"/>
      <c r="DM503" s="61"/>
      <c r="DN503" s="61"/>
      <c r="DO503" s="61"/>
      <c r="DP503" s="61"/>
      <c r="DQ503" s="61"/>
      <c r="DR503" s="61"/>
      <c r="DS503" s="61"/>
      <c r="DT503" s="61"/>
      <c r="DU503" s="61"/>
      <c r="DV503" s="61"/>
      <c r="DW503" s="61"/>
      <c r="DX503" s="61"/>
      <c r="DY503" s="61"/>
      <c r="DZ503" s="61"/>
      <c r="EA503" s="30"/>
      <c r="EB503" s="30"/>
      <c r="EC503" s="30"/>
      <c r="ED503" s="30"/>
      <c r="EE503" s="583"/>
    </row>
    <row r="504" spans="1:160" ht="18.75" customHeight="1">
      <c r="A504" s="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BO504" s="7"/>
      <c r="BP504" s="47"/>
      <c r="BQ504" s="47"/>
      <c r="BR504" s="47"/>
      <c r="BS504" s="47"/>
      <c r="BT504" s="47"/>
      <c r="BU504" s="47"/>
      <c r="BV504" s="47"/>
      <c r="BW504" s="47"/>
      <c r="BX504" s="47"/>
      <c r="BY504" s="47"/>
      <c r="BZ504" s="47"/>
      <c r="CA504" s="47"/>
      <c r="CB504" s="47"/>
      <c r="CC504" s="47"/>
      <c r="CD504" s="47"/>
      <c r="CE504" s="47"/>
      <c r="CF504" s="47"/>
      <c r="CG504" s="47"/>
      <c r="CH504" s="47"/>
      <c r="CI504" s="47"/>
      <c r="CJ504" s="47"/>
      <c r="CK504" s="47"/>
      <c r="CL504" s="47"/>
      <c r="CM504" s="47"/>
      <c r="CN504" s="47"/>
      <c r="CO504" s="47"/>
      <c r="CP504" s="47"/>
      <c r="CQ504" s="47"/>
      <c r="CR504" s="47"/>
      <c r="CS504" s="47"/>
      <c r="CT504" s="47"/>
      <c r="CU504" s="47"/>
      <c r="CV504" s="47"/>
      <c r="CW504" s="47"/>
    </row>
    <row r="505" spans="1:160" ht="18.75" customHeight="1">
      <c r="A505" s="7"/>
      <c r="F505" s="117" t="s">
        <v>189</v>
      </c>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7"/>
      <c r="AL505" s="117"/>
      <c r="AM505" s="117"/>
      <c r="AN505" s="117"/>
      <c r="AO505" s="117"/>
      <c r="AP505" s="117"/>
      <c r="AQ505" s="117"/>
      <c r="AR505" s="117"/>
      <c r="AS505" s="117"/>
      <c r="AT505" s="117"/>
      <c r="AU505" s="117"/>
      <c r="AV505" s="117"/>
      <c r="AW505" s="117"/>
      <c r="AX505" s="117"/>
      <c r="AY505" s="117"/>
      <c r="AZ505" s="117"/>
      <c r="BA505" s="117"/>
      <c r="BB505" s="117"/>
      <c r="BC505" s="117"/>
      <c r="BD505" s="117"/>
      <c r="BE505" s="117"/>
      <c r="BF505" s="117"/>
      <c r="BG505" s="117"/>
      <c r="BH505" s="117"/>
      <c r="BI505" s="117"/>
      <c r="BO505" s="7"/>
      <c r="BT505" s="117" t="s">
        <v>326</v>
      </c>
      <c r="BU505" s="117"/>
      <c r="BV505" s="117"/>
      <c r="BW505" s="117"/>
      <c r="BX505" s="117"/>
      <c r="BY505" s="117"/>
      <c r="BZ505" s="117"/>
      <c r="CA505" s="117"/>
      <c r="CB505" s="117"/>
      <c r="CC505" s="117"/>
      <c r="CD505" s="117"/>
      <c r="CE505" s="117"/>
      <c r="CF505" s="117"/>
      <c r="CG505" s="117"/>
      <c r="CH505" s="117"/>
      <c r="CI505" s="117"/>
      <c r="CJ505" s="117"/>
      <c r="CK505" s="117"/>
      <c r="CL505" s="117"/>
      <c r="CM505" s="117"/>
      <c r="CN505" s="117"/>
      <c r="CO505" s="117"/>
      <c r="CP505" s="117"/>
      <c r="CQ505" s="117"/>
      <c r="CR505" s="117"/>
      <c r="CS505" s="117"/>
      <c r="CT505" s="117"/>
      <c r="CU505" s="117"/>
      <c r="CV505" s="117"/>
      <c r="CW505" s="117"/>
      <c r="CX505" s="117"/>
      <c r="CY505" s="117"/>
      <c r="CZ505" s="117"/>
      <c r="DA505" s="117"/>
      <c r="DB505" s="117"/>
      <c r="DC505" s="117"/>
      <c r="DD505" s="117"/>
      <c r="DE505" s="117"/>
      <c r="DF505" s="117"/>
      <c r="DG505" s="117"/>
      <c r="DH505" s="117"/>
      <c r="DI505" s="117"/>
      <c r="DJ505" s="117"/>
      <c r="DK505" s="117"/>
      <c r="DL505" s="117"/>
      <c r="DM505" s="117"/>
      <c r="DN505" s="117"/>
      <c r="DO505" s="117"/>
      <c r="DP505" s="117"/>
      <c r="DQ505" s="117"/>
      <c r="DR505" s="117"/>
      <c r="DS505" s="117"/>
      <c r="DT505" s="117"/>
      <c r="DU505" s="117"/>
      <c r="DV505" s="117"/>
      <c r="DW505" s="117"/>
    </row>
    <row r="506" spans="1:160" ht="18.75" customHeight="1">
      <c r="A506" s="7"/>
      <c r="F506" s="118"/>
      <c r="G506" s="139"/>
      <c r="H506" s="139"/>
      <c r="I506" s="139"/>
      <c r="J506" s="139"/>
      <c r="K506" s="139"/>
      <c r="L506" s="139"/>
      <c r="M506" s="139"/>
      <c r="N506" s="139"/>
      <c r="O506" s="139"/>
      <c r="P506" s="139"/>
      <c r="Q506" s="139"/>
      <c r="R506" s="139"/>
      <c r="S506" s="139"/>
      <c r="T506" s="139"/>
      <c r="U506" s="139"/>
      <c r="V506" s="118" t="s">
        <v>233</v>
      </c>
      <c r="W506" s="139"/>
      <c r="X506" s="139"/>
      <c r="Y506" s="139"/>
      <c r="Z506" s="139"/>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418"/>
      <c r="BO506" s="7"/>
      <c r="BT506" s="118"/>
      <c r="BU506" s="139"/>
      <c r="BV506" s="139"/>
      <c r="BW506" s="139"/>
      <c r="BX506" s="139"/>
      <c r="BY506" s="139"/>
      <c r="BZ506" s="139"/>
      <c r="CA506" s="139"/>
      <c r="CB506" s="139"/>
      <c r="CC506" s="139"/>
      <c r="CD506" s="139"/>
      <c r="CE506" s="139"/>
      <c r="CF506" s="139"/>
      <c r="CG506" s="139"/>
      <c r="CH506" s="139"/>
      <c r="CI506" s="139"/>
      <c r="CJ506" s="118" t="s">
        <v>233</v>
      </c>
      <c r="CK506" s="139"/>
      <c r="CL506" s="139"/>
      <c r="CM506" s="139"/>
      <c r="CN506" s="139"/>
      <c r="CO506" s="139"/>
      <c r="CP506" s="139"/>
      <c r="CQ506" s="139"/>
      <c r="CR506" s="139"/>
      <c r="CS506" s="139"/>
      <c r="CT506" s="139"/>
      <c r="CU506" s="139"/>
      <c r="CV506" s="139"/>
      <c r="CW506" s="139"/>
      <c r="CX506" s="139"/>
      <c r="CY506" s="139"/>
      <c r="CZ506" s="139"/>
      <c r="DA506" s="139"/>
      <c r="DB506" s="139"/>
      <c r="DC506" s="139"/>
      <c r="DD506" s="139"/>
      <c r="DE506" s="139"/>
      <c r="DF506" s="139"/>
      <c r="DG506" s="139"/>
      <c r="DH506" s="139"/>
      <c r="DI506" s="139"/>
      <c r="DJ506" s="139"/>
      <c r="DK506" s="139"/>
      <c r="DL506" s="139"/>
      <c r="DM506" s="139"/>
      <c r="DN506" s="139"/>
      <c r="DO506" s="139"/>
      <c r="DP506" s="139"/>
      <c r="DQ506" s="139"/>
      <c r="DR506" s="139"/>
      <c r="DS506" s="139"/>
      <c r="DT506" s="139"/>
      <c r="DU506" s="139"/>
      <c r="DV506" s="139"/>
      <c r="DW506" s="418"/>
    </row>
    <row r="507" spans="1:160" ht="18.75" customHeight="1">
      <c r="A507" s="7"/>
      <c r="F507" s="119"/>
      <c r="G507" s="140"/>
      <c r="H507" s="140"/>
      <c r="I507" s="140"/>
      <c r="J507" s="140"/>
      <c r="K507" s="140"/>
      <c r="L507" s="140"/>
      <c r="M507" s="140"/>
      <c r="N507" s="140"/>
      <c r="O507" s="140"/>
      <c r="P507" s="140"/>
      <c r="Q507" s="140"/>
      <c r="R507" s="140"/>
      <c r="S507" s="140"/>
      <c r="T507" s="140"/>
      <c r="U507" s="140"/>
      <c r="V507" s="119"/>
      <c r="W507" s="140"/>
      <c r="X507" s="140"/>
      <c r="Y507" s="140"/>
      <c r="Z507" s="140"/>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419"/>
      <c r="BO507" s="7"/>
      <c r="BT507" s="119"/>
      <c r="BU507" s="140"/>
      <c r="BV507" s="140"/>
      <c r="BW507" s="140"/>
      <c r="BX507" s="140"/>
      <c r="BY507" s="140"/>
      <c r="BZ507" s="140"/>
      <c r="CA507" s="140"/>
      <c r="CB507" s="140"/>
      <c r="CC507" s="140"/>
      <c r="CD507" s="140"/>
      <c r="CE507" s="140"/>
      <c r="CF507" s="140"/>
      <c r="CG507" s="140"/>
      <c r="CH507" s="140"/>
      <c r="CI507" s="140"/>
      <c r="CJ507" s="119"/>
      <c r="CK507" s="140"/>
      <c r="CL507" s="140"/>
      <c r="CM507" s="140"/>
      <c r="CN507" s="140"/>
      <c r="CO507" s="140"/>
      <c r="CP507" s="140"/>
      <c r="CQ507" s="140"/>
      <c r="CR507" s="140"/>
      <c r="CS507" s="140"/>
      <c r="CT507" s="140"/>
      <c r="CU507" s="140"/>
      <c r="CV507" s="140"/>
      <c r="CW507" s="140"/>
      <c r="CX507" s="140"/>
      <c r="CY507" s="140"/>
      <c r="CZ507" s="140"/>
      <c r="DA507" s="140"/>
      <c r="DB507" s="140"/>
      <c r="DC507" s="140"/>
      <c r="DD507" s="140"/>
      <c r="DE507" s="140"/>
      <c r="DF507" s="140"/>
      <c r="DG507" s="140"/>
      <c r="DH507" s="140"/>
      <c r="DI507" s="140"/>
      <c r="DJ507" s="140"/>
      <c r="DK507" s="140"/>
      <c r="DL507" s="140"/>
      <c r="DM507" s="140"/>
      <c r="DN507" s="140"/>
      <c r="DO507" s="140"/>
      <c r="DP507" s="140"/>
      <c r="DQ507" s="140"/>
      <c r="DR507" s="140"/>
      <c r="DS507" s="140"/>
      <c r="DT507" s="140"/>
      <c r="DU507" s="140"/>
      <c r="DV507" s="140"/>
      <c r="DW507" s="419"/>
    </row>
    <row r="508" spans="1:160" ht="18.75" customHeight="1">
      <c r="A508" s="7"/>
      <c r="F508" s="120" t="s">
        <v>157</v>
      </c>
      <c r="G508" s="141"/>
      <c r="H508" s="141"/>
      <c r="I508" s="141"/>
      <c r="J508" s="141"/>
      <c r="K508" s="141"/>
      <c r="L508" s="141"/>
      <c r="M508" s="141"/>
      <c r="N508" s="141"/>
      <c r="O508" s="141"/>
      <c r="P508" s="141"/>
      <c r="Q508" s="141"/>
      <c r="R508" s="141"/>
      <c r="S508" s="141"/>
      <c r="T508" s="141"/>
      <c r="U508" s="141"/>
      <c r="V508" s="251"/>
      <c r="W508" s="262"/>
      <c r="X508" s="262"/>
      <c r="Y508" s="262"/>
      <c r="Z508" s="262"/>
      <c r="AA508" s="262"/>
      <c r="AB508" s="262"/>
      <c r="AC508" s="262"/>
      <c r="AD508" s="262"/>
      <c r="AE508" s="262"/>
      <c r="AF508" s="262"/>
      <c r="AG508" s="262"/>
      <c r="AH508" s="262"/>
      <c r="AI508" s="262"/>
      <c r="AJ508" s="262"/>
      <c r="AK508" s="262"/>
      <c r="AL508" s="262"/>
      <c r="AM508" s="262"/>
      <c r="AN508" s="262"/>
      <c r="AO508" s="262"/>
      <c r="AP508" s="262"/>
      <c r="AQ508" s="262"/>
      <c r="AR508" s="262"/>
      <c r="AS508" s="262"/>
      <c r="AT508" s="262"/>
      <c r="AU508" s="262"/>
      <c r="AV508" s="262"/>
      <c r="AW508" s="262"/>
      <c r="AX508" s="262"/>
      <c r="AY508" s="262"/>
      <c r="AZ508" s="262"/>
      <c r="BA508" s="262"/>
      <c r="BB508" s="262"/>
      <c r="BC508" s="262"/>
      <c r="BD508" s="262"/>
      <c r="BE508" s="262"/>
      <c r="BF508" s="262"/>
      <c r="BG508" s="262"/>
      <c r="BH508" s="262"/>
      <c r="BI508" s="420"/>
      <c r="BO508" s="7"/>
      <c r="BT508" s="120" t="s">
        <v>157</v>
      </c>
      <c r="BU508" s="141"/>
      <c r="BV508" s="141"/>
      <c r="BW508" s="141"/>
      <c r="BX508" s="141"/>
      <c r="BY508" s="141"/>
      <c r="BZ508" s="141"/>
      <c r="CA508" s="141"/>
      <c r="CB508" s="141"/>
      <c r="CC508" s="141"/>
      <c r="CD508" s="141"/>
      <c r="CE508" s="141"/>
      <c r="CF508" s="141"/>
      <c r="CG508" s="141"/>
      <c r="CH508" s="141"/>
      <c r="CI508" s="141"/>
      <c r="CJ508" s="251" t="s">
        <v>285</v>
      </c>
      <c r="CK508" s="262"/>
      <c r="CL508" s="262"/>
      <c r="CM508" s="262"/>
      <c r="CN508" s="262"/>
      <c r="CO508" s="262"/>
      <c r="CP508" s="262"/>
      <c r="CQ508" s="262"/>
      <c r="CR508" s="262"/>
      <c r="CS508" s="262"/>
      <c r="CT508" s="262"/>
      <c r="CU508" s="262"/>
      <c r="CV508" s="262"/>
      <c r="CW508" s="262"/>
      <c r="CX508" s="262"/>
      <c r="CY508" s="262"/>
      <c r="CZ508" s="262"/>
      <c r="DA508" s="262"/>
      <c r="DB508" s="262"/>
      <c r="DC508" s="262"/>
      <c r="DD508" s="262"/>
      <c r="DE508" s="262"/>
      <c r="DF508" s="262"/>
      <c r="DG508" s="262"/>
      <c r="DH508" s="262"/>
      <c r="DI508" s="262"/>
      <c r="DJ508" s="262"/>
      <c r="DK508" s="262"/>
      <c r="DL508" s="262"/>
      <c r="DM508" s="262"/>
      <c r="DN508" s="262"/>
      <c r="DO508" s="262"/>
      <c r="DP508" s="262"/>
      <c r="DQ508" s="262"/>
      <c r="DR508" s="262"/>
      <c r="DS508" s="262"/>
      <c r="DT508" s="262"/>
      <c r="DU508" s="262"/>
      <c r="DV508" s="262"/>
      <c r="DW508" s="420"/>
      <c r="ED508" s="29"/>
      <c r="EE508" s="29"/>
      <c r="EF508" s="29"/>
      <c r="EG508" s="29"/>
      <c r="EH508" s="29"/>
      <c r="EI508" s="29"/>
      <c r="EJ508" s="29"/>
      <c r="EK508" s="29"/>
      <c r="EL508" s="29"/>
      <c r="EM508" s="29"/>
      <c r="EN508" s="29"/>
      <c r="EO508" s="29"/>
      <c r="EP508" s="29"/>
      <c r="EQ508" s="29"/>
      <c r="ER508" s="29"/>
      <c r="ES508" s="29"/>
      <c r="ET508" s="29"/>
      <c r="EU508" s="29"/>
      <c r="EV508" s="29"/>
      <c r="EW508" s="29"/>
      <c r="EX508" s="29"/>
      <c r="EY508" s="29"/>
      <c r="EZ508" s="29"/>
      <c r="FA508" s="29"/>
      <c r="FB508" s="29"/>
      <c r="FC508" s="29"/>
      <c r="FD508" s="29"/>
    </row>
    <row r="509" spans="1:160" ht="18.75" customHeight="1">
      <c r="A509" s="7"/>
      <c r="F509" s="121"/>
      <c r="G509" s="142"/>
      <c r="H509" s="142"/>
      <c r="I509" s="142"/>
      <c r="J509" s="142"/>
      <c r="K509" s="142"/>
      <c r="L509" s="142"/>
      <c r="M509" s="142"/>
      <c r="N509" s="142"/>
      <c r="O509" s="142"/>
      <c r="P509" s="142"/>
      <c r="Q509" s="142"/>
      <c r="R509" s="142"/>
      <c r="S509" s="142"/>
      <c r="T509" s="142"/>
      <c r="U509" s="142"/>
      <c r="V509" s="252"/>
      <c r="W509" s="263"/>
      <c r="X509" s="263"/>
      <c r="Y509" s="263"/>
      <c r="Z509" s="263"/>
      <c r="AA509" s="263"/>
      <c r="AB509" s="263"/>
      <c r="AC509" s="263"/>
      <c r="AD509" s="263"/>
      <c r="AE509" s="263"/>
      <c r="AF509" s="263"/>
      <c r="AG509" s="263"/>
      <c r="AH509" s="263"/>
      <c r="AI509" s="263"/>
      <c r="AJ509" s="263"/>
      <c r="AK509" s="263"/>
      <c r="AL509" s="263"/>
      <c r="AM509" s="263"/>
      <c r="AN509" s="263"/>
      <c r="AO509" s="263"/>
      <c r="AP509" s="263"/>
      <c r="AQ509" s="263"/>
      <c r="AR509" s="263"/>
      <c r="AS509" s="263"/>
      <c r="AT509" s="263"/>
      <c r="AU509" s="263"/>
      <c r="AV509" s="263"/>
      <c r="AW509" s="263"/>
      <c r="AX509" s="263"/>
      <c r="AY509" s="263"/>
      <c r="AZ509" s="263"/>
      <c r="BA509" s="263"/>
      <c r="BB509" s="263"/>
      <c r="BC509" s="263"/>
      <c r="BD509" s="263"/>
      <c r="BE509" s="263"/>
      <c r="BF509" s="263"/>
      <c r="BG509" s="263"/>
      <c r="BH509" s="263"/>
      <c r="BI509" s="421"/>
      <c r="BO509" s="7"/>
      <c r="BT509" s="121"/>
      <c r="BU509" s="142"/>
      <c r="BV509" s="142"/>
      <c r="BW509" s="142"/>
      <c r="BX509" s="142"/>
      <c r="BY509" s="142"/>
      <c r="BZ509" s="142"/>
      <c r="CA509" s="142"/>
      <c r="CB509" s="142"/>
      <c r="CC509" s="142"/>
      <c r="CD509" s="142"/>
      <c r="CE509" s="142"/>
      <c r="CF509" s="142"/>
      <c r="CG509" s="142"/>
      <c r="CH509" s="142"/>
      <c r="CI509" s="142"/>
      <c r="CJ509" s="252" t="s">
        <v>284</v>
      </c>
      <c r="CK509" s="263"/>
      <c r="CL509" s="263"/>
      <c r="CM509" s="263"/>
      <c r="CN509" s="263"/>
      <c r="CO509" s="263"/>
      <c r="CP509" s="263"/>
      <c r="CQ509" s="263"/>
      <c r="CR509" s="263"/>
      <c r="CS509" s="263"/>
      <c r="CT509" s="263"/>
      <c r="CU509" s="263"/>
      <c r="CV509" s="263"/>
      <c r="CW509" s="263"/>
      <c r="CX509" s="263"/>
      <c r="CY509" s="263"/>
      <c r="CZ509" s="263"/>
      <c r="DA509" s="263"/>
      <c r="DB509" s="263"/>
      <c r="DC509" s="263"/>
      <c r="DD509" s="263"/>
      <c r="DE509" s="263"/>
      <c r="DF509" s="263"/>
      <c r="DG509" s="263"/>
      <c r="DH509" s="263"/>
      <c r="DI509" s="263"/>
      <c r="DJ509" s="263"/>
      <c r="DK509" s="263"/>
      <c r="DL509" s="263"/>
      <c r="DM509" s="263"/>
      <c r="DN509" s="263"/>
      <c r="DO509" s="263"/>
      <c r="DP509" s="263"/>
      <c r="DQ509" s="263"/>
      <c r="DR509" s="263"/>
      <c r="DS509" s="263"/>
      <c r="DT509" s="263"/>
      <c r="DU509" s="263"/>
      <c r="DV509" s="263"/>
      <c r="DW509" s="421"/>
      <c r="ED509" s="29"/>
      <c r="EE509" s="29"/>
      <c r="EF509" s="29"/>
      <c r="EG509" s="29"/>
      <c r="EH509" s="29"/>
      <c r="EI509" s="29"/>
      <c r="EJ509" s="29"/>
      <c r="EK509" s="29"/>
      <c r="EL509" s="29"/>
      <c r="EM509" s="29"/>
      <c r="EN509" s="29"/>
      <c r="EO509" s="29"/>
      <c r="EP509" s="29"/>
      <c r="EQ509" s="29"/>
      <c r="ER509" s="29"/>
      <c r="ES509" s="29"/>
      <c r="ET509" s="29"/>
      <c r="EU509" s="29"/>
      <c r="EV509" s="29"/>
      <c r="EW509" s="29"/>
      <c r="EX509" s="29"/>
      <c r="EY509" s="29"/>
      <c r="EZ509" s="29"/>
      <c r="FA509" s="29"/>
      <c r="FB509" s="29"/>
      <c r="FC509" s="29"/>
      <c r="FD509" s="29"/>
    </row>
    <row r="510" spans="1:160" ht="18.75" customHeight="1">
      <c r="A510" s="7"/>
      <c r="F510" s="122" t="s">
        <v>261</v>
      </c>
      <c r="G510" s="143"/>
      <c r="H510" s="143"/>
      <c r="I510" s="143"/>
      <c r="J510" s="143"/>
      <c r="K510" s="143"/>
      <c r="L510" s="143"/>
      <c r="M510" s="143"/>
      <c r="N510" s="143"/>
      <c r="O510" s="143"/>
      <c r="P510" s="143"/>
      <c r="Q510" s="143"/>
      <c r="R510" s="143"/>
      <c r="S510" s="143"/>
      <c r="T510" s="143"/>
      <c r="U510" s="143"/>
      <c r="V510" s="253"/>
      <c r="W510" s="264"/>
      <c r="X510" s="264"/>
      <c r="Y510" s="264"/>
      <c r="Z510" s="264"/>
      <c r="AA510" s="264"/>
      <c r="AB510" s="264"/>
      <c r="AC510" s="264"/>
      <c r="AD510" s="264"/>
      <c r="AE510" s="264"/>
      <c r="AF510" s="264"/>
      <c r="AG510" s="264"/>
      <c r="AH510" s="264"/>
      <c r="AI510" s="264"/>
      <c r="AJ510" s="264"/>
      <c r="AK510" s="264"/>
      <c r="AL510" s="264"/>
      <c r="AM510" s="264"/>
      <c r="AN510" s="264"/>
      <c r="AO510" s="264"/>
      <c r="AP510" s="264"/>
      <c r="AQ510" s="264"/>
      <c r="AR510" s="264"/>
      <c r="AS510" s="264"/>
      <c r="AT510" s="264"/>
      <c r="AU510" s="264"/>
      <c r="AV510" s="264"/>
      <c r="AW510" s="264"/>
      <c r="AX510" s="264"/>
      <c r="AY510" s="264"/>
      <c r="AZ510" s="264"/>
      <c r="BA510" s="264"/>
      <c r="BB510" s="264"/>
      <c r="BC510" s="264"/>
      <c r="BD510" s="264"/>
      <c r="BE510" s="264"/>
      <c r="BF510" s="264"/>
      <c r="BG510" s="264"/>
      <c r="BH510" s="264"/>
      <c r="BI510" s="422"/>
      <c r="BO510" s="7"/>
      <c r="BT510" s="122" t="s">
        <v>261</v>
      </c>
      <c r="BU510" s="143"/>
      <c r="BV510" s="143"/>
      <c r="BW510" s="143"/>
      <c r="BX510" s="143"/>
      <c r="BY510" s="143"/>
      <c r="BZ510" s="143"/>
      <c r="CA510" s="143"/>
      <c r="CB510" s="143"/>
      <c r="CC510" s="143"/>
      <c r="CD510" s="143"/>
      <c r="CE510" s="143"/>
      <c r="CF510" s="143"/>
      <c r="CG510" s="143"/>
      <c r="CH510" s="143"/>
      <c r="CI510" s="143"/>
      <c r="CJ510" s="253" t="s">
        <v>146</v>
      </c>
      <c r="CK510" s="264"/>
      <c r="CL510" s="264"/>
      <c r="CM510" s="264"/>
      <c r="CN510" s="264"/>
      <c r="CO510" s="264"/>
      <c r="CP510" s="264"/>
      <c r="CQ510" s="264"/>
      <c r="CR510" s="264"/>
      <c r="CS510" s="264"/>
      <c r="CT510" s="264"/>
      <c r="CU510" s="264"/>
      <c r="CV510" s="264"/>
      <c r="CW510" s="264"/>
      <c r="CX510" s="264"/>
      <c r="CY510" s="264"/>
      <c r="CZ510" s="264"/>
      <c r="DA510" s="264"/>
      <c r="DB510" s="264"/>
      <c r="DC510" s="264"/>
      <c r="DD510" s="264"/>
      <c r="DE510" s="264"/>
      <c r="DF510" s="264"/>
      <c r="DG510" s="264"/>
      <c r="DH510" s="264"/>
      <c r="DI510" s="264"/>
      <c r="DJ510" s="264"/>
      <c r="DK510" s="264"/>
      <c r="DL510" s="264"/>
      <c r="DM510" s="264"/>
      <c r="DN510" s="264"/>
      <c r="DO510" s="264"/>
      <c r="DP510" s="264"/>
      <c r="DQ510" s="264"/>
      <c r="DR510" s="264"/>
      <c r="DS510" s="264"/>
      <c r="DT510" s="264"/>
      <c r="DU510" s="264"/>
      <c r="DV510" s="264"/>
      <c r="DW510" s="422"/>
      <c r="ED510" s="29"/>
      <c r="EE510" s="29"/>
      <c r="EF510" s="29"/>
      <c r="EG510" s="29"/>
      <c r="EH510" s="29"/>
      <c r="EI510" s="29"/>
      <c r="EJ510" s="29"/>
      <c r="EK510" s="29"/>
      <c r="EL510" s="29"/>
      <c r="EM510" s="29"/>
      <c r="EN510" s="29"/>
      <c r="EO510" s="29"/>
      <c r="EP510" s="29"/>
      <c r="EQ510" s="29"/>
      <c r="ER510" s="29"/>
      <c r="ES510" s="29"/>
      <c r="ET510" s="29"/>
      <c r="EU510" s="29"/>
      <c r="EV510" s="29"/>
      <c r="EW510" s="29"/>
      <c r="EX510" s="29"/>
      <c r="EY510" s="29"/>
      <c r="EZ510" s="29"/>
      <c r="FA510" s="29"/>
      <c r="FB510" s="29"/>
      <c r="FC510" s="29"/>
      <c r="FD510" s="29"/>
    </row>
    <row r="511" spans="1:160" ht="18.75" customHeight="1">
      <c r="A511" s="7"/>
      <c r="F511" s="123"/>
      <c r="G511" s="42"/>
      <c r="H511" s="42"/>
      <c r="I511" s="42"/>
      <c r="J511" s="42"/>
      <c r="K511" s="42"/>
      <c r="L511" s="42"/>
      <c r="M511" s="42"/>
      <c r="N511" s="42"/>
      <c r="O511" s="42"/>
      <c r="P511" s="42"/>
      <c r="Q511" s="42"/>
      <c r="R511" s="42"/>
      <c r="S511" s="42"/>
      <c r="T511" s="42"/>
      <c r="U511" s="42"/>
      <c r="V511" s="254"/>
      <c r="W511" s="70"/>
      <c r="X511" s="70"/>
      <c r="Y511" s="70"/>
      <c r="Z511" s="70"/>
      <c r="AA511" s="70"/>
      <c r="AB511" s="70"/>
      <c r="AC511" s="70"/>
      <c r="AD511" s="70"/>
      <c r="AE511" s="70"/>
      <c r="AF511" s="70"/>
      <c r="AG511" s="70"/>
      <c r="AH511" s="70"/>
      <c r="AI511" s="70"/>
      <c r="AJ511" s="70"/>
      <c r="AK511" s="70"/>
      <c r="AL511" s="70"/>
      <c r="AM511" s="70"/>
      <c r="AN511" s="70"/>
      <c r="AO511" s="70"/>
      <c r="AP511" s="70"/>
      <c r="AQ511" s="70"/>
      <c r="AR511" s="70"/>
      <c r="AS511" s="70"/>
      <c r="AT511" s="70"/>
      <c r="AU511" s="70"/>
      <c r="AV511" s="70"/>
      <c r="AW511" s="70"/>
      <c r="AX511" s="70"/>
      <c r="AY511" s="70"/>
      <c r="AZ511" s="70"/>
      <c r="BA511" s="70"/>
      <c r="BB511" s="70"/>
      <c r="BC511" s="70"/>
      <c r="BD511" s="70"/>
      <c r="BE511" s="70"/>
      <c r="BF511" s="70"/>
      <c r="BG511" s="70"/>
      <c r="BH511" s="70"/>
      <c r="BI511" s="423"/>
      <c r="BO511" s="7"/>
      <c r="BT511" s="123"/>
      <c r="BU511" s="42"/>
      <c r="BV511" s="42"/>
      <c r="BW511" s="42"/>
      <c r="BX511" s="42"/>
      <c r="BY511" s="42"/>
      <c r="BZ511" s="42"/>
      <c r="CA511" s="42"/>
      <c r="CB511" s="42"/>
      <c r="CC511" s="42"/>
      <c r="CD511" s="42"/>
      <c r="CE511" s="42"/>
      <c r="CF511" s="42"/>
      <c r="CG511" s="42"/>
      <c r="CH511" s="42"/>
      <c r="CI511" s="42"/>
      <c r="CJ511" s="254" t="s">
        <v>473</v>
      </c>
      <c r="CK511" s="70"/>
      <c r="CL511" s="70"/>
      <c r="CM511" s="70"/>
      <c r="CN511" s="70"/>
      <c r="CO511" s="70"/>
      <c r="CP511" s="70"/>
      <c r="CQ511" s="70"/>
      <c r="CR511" s="70"/>
      <c r="CS511" s="70"/>
      <c r="CT511" s="70"/>
      <c r="CU511" s="70"/>
      <c r="CV511" s="70"/>
      <c r="CW511" s="70"/>
      <c r="CX511" s="70"/>
      <c r="CY511" s="70"/>
      <c r="CZ511" s="70"/>
      <c r="DA511" s="70"/>
      <c r="DB511" s="70"/>
      <c r="DC511" s="70"/>
      <c r="DD511" s="70"/>
      <c r="DE511" s="70"/>
      <c r="DF511" s="70"/>
      <c r="DG511" s="70"/>
      <c r="DH511" s="70"/>
      <c r="DI511" s="70"/>
      <c r="DJ511" s="70"/>
      <c r="DK511" s="70"/>
      <c r="DL511" s="70"/>
      <c r="DM511" s="70"/>
      <c r="DN511" s="70"/>
      <c r="DO511" s="70"/>
      <c r="DP511" s="70"/>
      <c r="DQ511" s="70"/>
      <c r="DR511" s="70"/>
      <c r="DS511" s="70"/>
      <c r="DT511" s="70"/>
      <c r="DU511" s="70"/>
      <c r="DV511" s="70"/>
      <c r="DW511" s="423"/>
      <c r="ED511" s="29"/>
      <c r="EE511" s="29"/>
      <c r="EF511" s="29"/>
      <c r="EG511" s="29"/>
      <c r="EH511" s="29"/>
      <c r="EI511" s="29"/>
      <c r="EJ511" s="29"/>
      <c r="EK511" s="29"/>
      <c r="EL511" s="29"/>
      <c r="EM511" s="29"/>
      <c r="EN511" s="29"/>
      <c r="EO511" s="29"/>
      <c r="EP511" s="29"/>
      <c r="EQ511" s="29"/>
      <c r="ER511" s="29"/>
      <c r="ES511" s="29"/>
      <c r="ET511" s="29"/>
      <c r="EU511" s="29"/>
      <c r="EV511" s="29"/>
      <c r="EW511" s="29"/>
      <c r="EX511" s="29"/>
      <c r="EY511" s="29"/>
      <c r="EZ511" s="29"/>
      <c r="FA511" s="29"/>
      <c r="FB511" s="29"/>
      <c r="FC511" s="29"/>
      <c r="FD511" s="29"/>
    </row>
    <row r="512" spans="1:160" ht="18.75" customHeight="1">
      <c r="A512" s="7"/>
      <c r="F512" s="123"/>
      <c r="G512" s="42"/>
      <c r="H512" s="42"/>
      <c r="I512" s="42"/>
      <c r="J512" s="42"/>
      <c r="K512" s="42"/>
      <c r="L512" s="42"/>
      <c r="M512" s="42"/>
      <c r="N512" s="42"/>
      <c r="O512" s="42"/>
      <c r="P512" s="42"/>
      <c r="Q512" s="42"/>
      <c r="R512" s="42"/>
      <c r="S512" s="42"/>
      <c r="T512" s="42"/>
      <c r="U512" s="42"/>
      <c r="V512" s="254"/>
      <c r="W512" s="70"/>
      <c r="X512" s="70"/>
      <c r="Y512" s="70"/>
      <c r="Z512" s="70"/>
      <c r="AA512" s="70"/>
      <c r="AB512" s="70"/>
      <c r="AC512" s="70"/>
      <c r="AD512" s="70"/>
      <c r="AE512" s="70"/>
      <c r="AF512" s="70"/>
      <c r="AG512" s="70"/>
      <c r="AH512" s="70"/>
      <c r="AI512" s="70"/>
      <c r="AJ512" s="70"/>
      <c r="AK512" s="70"/>
      <c r="AL512" s="70"/>
      <c r="AM512" s="70"/>
      <c r="AN512" s="70"/>
      <c r="AO512" s="70"/>
      <c r="AP512" s="70"/>
      <c r="AQ512" s="70"/>
      <c r="AR512" s="70"/>
      <c r="AS512" s="70"/>
      <c r="AT512" s="70"/>
      <c r="AU512" s="70"/>
      <c r="AV512" s="70"/>
      <c r="AW512" s="70"/>
      <c r="AX512" s="70"/>
      <c r="AY512" s="70"/>
      <c r="AZ512" s="70"/>
      <c r="BA512" s="70"/>
      <c r="BB512" s="70"/>
      <c r="BC512" s="70"/>
      <c r="BD512" s="70"/>
      <c r="BE512" s="70"/>
      <c r="BF512" s="70"/>
      <c r="BG512" s="70"/>
      <c r="BH512" s="70"/>
      <c r="BI512" s="423"/>
      <c r="BO512" s="7"/>
      <c r="BT512" s="123"/>
      <c r="BU512" s="42"/>
      <c r="BV512" s="42"/>
      <c r="BW512" s="42"/>
      <c r="BX512" s="42"/>
      <c r="BY512" s="42"/>
      <c r="BZ512" s="42"/>
      <c r="CA512" s="42"/>
      <c r="CB512" s="42"/>
      <c r="CC512" s="42"/>
      <c r="CD512" s="42"/>
      <c r="CE512" s="42"/>
      <c r="CF512" s="42"/>
      <c r="CG512" s="42"/>
      <c r="CH512" s="42"/>
      <c r="CI512" s="42"/>
      <c r="CJ512" s="254" t="s">
        <v>270</v>
      </c>
      <c r="CK512" s="70"/>
      <c r="CL512" s="70"/>
      <c r="CM512" s="70"/>
      <c r="CN512" s="70"/>
      <c r="CO512" s="70"/>
      <c r="CP512" s="70"/>
      <c r="CQ512" s="70"/>
      <c r="CR512" s="70"/>
      <c r="CS512" s="70"/>
      <c r="CT512" s="70"/>
      <c r="CU512" s="70"/>
      <c r="CV512" s="70"/>
      <c r="CW512" s="70"/>
      <c r="CX512" s="70"/>
      <c r="CY512" s="70"/>
      <c r="CZ512" s="70"/>
      <c r="DA512" s="70"/>
      <c r="DB512" s="70"/>
      <c r="DC512" s="70"/>
      <c r="DD512" s="70"/>
      <c r="DE512" s="70"/>
      <c r="DF512" s="70"/>
      <c r="DG512" s="70"/>
      <c r="DH512" s="70"/>
      <c r="DI512" s="70"/>
      <c r="DJ512" s="70"/>
      <c r="DK512" s="70"/>
      <c r="DL512" s="70"/>
      <c r="DM512" s="70"/>
      <c r="DN512" s="70"/>
      <c r="DO512" s="70"/>
      <c r="DP512" s="70"/>
      <c r="DQ512" s="70"/>
      <c r="DR512" s="70"/>
      <c r="DS512" s="70"/>
      <c r="DT512" s="70"/>
      <c r="DU512" s="70"/>
      <c r="DV512" s="70"/>
      <c r="DW512" s="423"/>
      <c r="ED512" s="29"/>
      <c r="EE512" s="29"/>
      <c r="EF512" s="29"/>
      <c r="EG512" s="29"/>
      <c r="EH512" s="29"/>
      <c r="EI512" s="29"/>
      <c r="EJ512" s="29"/>
      <c r="EK512" s="29"/>
      <c r="EL512" s="29"/>
      <c r="EM512" s="29"/>
      <c r="EN512" s="29"/>
      <c r="EO512" s="29"/>
      <c r="EP512" s="29"/>
      <c r="EQ512" s="29"/>
      <c r="ER512" s="29"/>
      <c r="ES512" s="29"/>
      <c r="ET512" s="29"/>
      <c r="EU512" s="29"/>
      <c r="EV512" s="29"/>
      <c r="EW512" s="29"/>
      <c r="EX512" s="29"/>
      <c r="EY512" s="29"/>
      <c r="EZ512" s="29"/>
      <c r="FA512" s="29"/>
      <c r="FB512" s="29"/>
      <c r="FC512" s="29"/>
      <c r="FD512" s="29"/>
    </row>
    <row r="513" spans="1:169" ht="18.75" customHeight="1">
      <c r="A513" s="7"/>
      <c r="F513" s="121"/>
      <c r="G513" s="142"/>
      <c r="H513" s="142"/>
      <c r="I513" s="142"/>
      <c r="J513" s="142"/>
      <c r="K513" s="142"/>
      <c r="L513" s="142"/>
      <c r="M513" s="142"/>
      <c r="N513" s="142"/>
      <c r="O513" s="142"/>
      <c r="P513" s="142"/>
      <c r="Q513" s="142"/>
      <c r="R513" s="142"/>
      <c r="S513" s="142"/>
      <c r="T513" s="142"/>
      <c r="U513" s="142"/>
      <c r="V513" s="252"/>
      <c r="W513" s="263"/>
      <c r="X513" s="263"/>
      <c r="Y513" s="263"/>
      <c r="Z513" s="263"/>
      <c r="AA513" s="263"/>
      <c r="AB513" s="263"/>
      <c r="AC513" s="263"/>
      <c r="AD513" s="263"/>
      <c r="AE513" s="263"/>
      <c r="AF513" s="263"/>
      <c r="AG513" s="263"/>
      <c r="AH513" s="263"/>
      <c r="AI513" s="263"/>
      <c r="AJ513" s="263"/>
      <c r="AK513" s="263"/>
      <c r="AL513" s="263"/>
      <c r="AM513" s="263"/>
      <c r="AN513" s="263"/>
      <c r="AO513" s="263"/>
      <c r="AP513" s="263"/>
      <c r="AQ513" s="263"/>
      <c r="AR513" s="263"/>
      <c r="AS513" s="263"/>
      <c r="AT513" s="263"/>
      <c r="AU513" s="263"/>
      <c r="AV513" s="263"/>
      <c r="AW513" s="263"/>
      <c r="AX513" s="263"/>
      <c r="AY513" s="263"/>
      <c r="AZ513" s="263"/>
      <c r="BA513" s="263"/>
      <c r="BB513" s="263"/>
      <c r="BC513" s="263"/>
      <c r="BD513" s="263"/>
      <c r="BE513" s="263"/>
      <c r="BF513" s="263"/>
      <c r="BG513" s="263"/>
      <c r="BH513" s="263"/>
      <c r="BI513" s="421"/>
      <c r="BO513" s="7"/>
      <c r="BT513" s="121"/>
      <c r="BU513" s="142"/>
      <c r="BV513" s="142"/>
      <c r="BW513" s="142"/>
      <c r="BX513" s="142"/>
      <c r="BY513" s="142"/>
      <c r="BZ513" s="142"/>
      <c r="CA513" s="142"/>
      <c r="CB513" s="142"/>
      <c r="CC513" s="142"/>
      <c r="CD513" s="142"/>
      <c r="CE513" s="142"/>
      <c r="CF513" s="142"/>
      <c r="CG513" s="142"/>
      <c r="CH513" s="142"/>
      <c r="CI513" s="142"/>
      <c r="CJ513" s="252" t="s">
        <v>296</v>
      </c>
      <c r="CK513" s="263"/>
      <c r="CL513" s="263"/>
      <c r="CM513" s="263"/>
      <c r="CN513" s="263"/>
      <c r="CO513" s="263"/>
      <c r="CP513" s="263"/>
      <c r="CQ513" s="263"/>
      <c r="CR513" s="263"/>
      <c r="CS513" s="263"/>
      <c r="CT513" s="263"/>
      <c r="CU513" s="263"/>
      <c r="CV513" s="263"/>
      <c r="CW513" s="263"/>
      <c r="CX513" s="263"/>
      <c r="CY513" s="263"/>
      <c r="CZ513" s="263"/>
      <c r="DA513" s="263"/>
      <c r="DB513" s="263"/>
      <c r="DC513" s="263"/>
      <c r="DD513" s="263"/>
      <c r="DE513" s="263"/>
      <c r="DF513" s="263"/>
      <c r="DG513" s="263"/>
      <c r="DH513" s="263"/>
      <c r="DI513" s="263"/>
      <c r="DJ513" s="263"/>
      <c r="DK513" s="263"/>
      <c r="DL513" s="263"/>
      <c r="DM513" s="263"/>
      <c r="DN513" s="263"/>
      <c r="DO513" s="263"/>
      <c r="DP513" s="263"/>
      <c r="DQ513" s="263"/>
      <c r="DR513" s="263"/>
      <c r="DS513" s="263"/>
      <c r="DT513" s="263"/>
      <c r="DU513" s="263"/>
      <c r="DV513" s="263"/>
      <c r="DW513" s="421"/>
      <c r="ED513" s="29"/>
      <c r="EE513" s="29"/>
      <c r="EF513" s="29"/>
      <c r="EG513" s="29"/>
      <c r="EH513" s="29"/>
      <c r="EI513" s="29"/>
      <c r="EJ513" s="29"/>
      <c r="EK513" s="29"/>
      <c r="EL513" s="29"/>
      <c r="EM513" s="29"/>
      <c r="EN513" s="29"/>
      <c r="EO513" s="29"/>
      <c r="EP513" s="29"/>
      <c r="EQ513" s="29"/>
      <c r="ER513" s="29"/>
      <c r="ES513" s="29"/>
      <c r="ET513" s="29"/>
      <c r="EU513" s="29"/>
      <c r="EV513" s="29"/>
      <c r="EW513" s="29"/>
      <c r="EX513" s="29"/>
      <c r="EY513" s="29"/>
      <c r="EZ513" s="29"/>
      <c r="FA513" s="29"/>
      <c r="FB513" s="29"/>
      <c r="FC513" s="29"/>
      <c r="FD513" s="29"/>
    </row>
    <row r="514" spans="1:169" ht="18.75" customHeight="1">
      <c r="A514" s="7"/>
      <c r="F514" s="122" t="s">
        <v>61</v>
      </c>
      <c r="G514" s="143"/>
      <c r="H514" s="143"/>
      <c r="I514" s="143"/>
      <c r="J514" s="143"/>
      <c r="K514" s="143"/>
      <c r="L514" s="143"/>
      <c r="M514" s="143"/>
      <c r="N514" s="143"/>
      <c r="O514" s="143"/>
      <c r="P514" s="143"/>
      <c r="Q514" s="143"/>
      <c r="R514" s="143"/>
      <c r="S514" s="143"/>
      <c r="T514" s="143"/>
      <c r="U514" s="143"/>
      <c r="V514" s="253"/>
      <c r="W514" s="264"/>
      <c r="X514" s="264"/>
      <c r="Y514" s="264"/>
      <c r="Z514" s="264"/>
      <c r="AA514" s="264"/>
      <c r="AB514" s="264"/>
      <c r="AC514" s="264"/>
      <c r="AD514" s="264"/>
      <c r="AE514" s="264"/>
      <c r="AF514" s="264"/>
      <c r="AG514" s="264"/>
      <c r="AH514" s="264"/>
      <c r="AI514" s="264"/>
      <c r="AJ514" s="264"/>
      <c r="AK514" s="264"/>
      <c r="AL514" s="264"/>
      <c r="AM514" s="264"/>
      <c r="AN514" s="264"/>
      <c r="AO514" s="264"/>
      <c r="AP514" s="264"/>
      <c r="AQ514" s="264"/>
      <c r="AR514" s="264"/>
      <c r="AS514" s="264"/>
      <c r="AT514" s="264"/>
      <c r="AU514" s="264"/>
      <c r="AV514" s="264"/>
      <c r="AW514" s="264"/>
      <c r="AX514" s="264"/>
      <c r="AY514" s="264"/>
      <c r="AZ514" s="264"/>
      <c r="BA514" s="264"/>
      <c r="BB514" s="264"/>
      <c r="BC514" s="264"/>
      <c r="BD514" s="264"/>
      <c r="BE514" s="264"/>
      <c r="BF514" s="264"/>
      <c r="BG514" s="264"/>
      <c r="BH514" s="264"/>
      <c r="BI514" s="422"/>
      <c r="BO514" s="7"/>
      <c r="BT514" s="122" t="s">
        <v>61</v>
      </c>
      <c r="BU514" s="143"/>
      <c r="BV514" s="143"/>
      <c r="BW514" s="143"/>
      <c r="BX514" s="143"/>
      <c r="BY514" s="143"/>
      <c r="BZ514" s="143"/>
      <c r="CA514" s="143"/>
      <c r="CB514" s="143"/>
      <c r="CC514" s="143"/>
      <c r="CD514" s="143"/>
      <c r="CE514" s="143"/>
      <c r="CF514" s="143"/>
      <c r="CG514" s="143"/>
      <c r="CH514" s="143"/>
      <c r="CI514" s="143"/>
      <c r="CJ514" s="253" t="s">
        <v>48</v>
      </c>
      <c r="CK514" s="264"/>
      <c r="CL514" s="264"/>
      <c r="CM514" s="264"/>
      <c r="CN514" s="264"/>
      <c r="CO514" s="264"/>
      <c r="CP514" s="264"/>
      <c r="CQ514" s="264"/>
      <c r="CR514" s="264"/>
      <c r="CS514" s="264"/>
      <c r="CT514" s="264"/>
      <c r="CU514" s="264"/>
      <c r="CV514" s="264"/>
      <c r="CW514" s="264"/>
      <c r="CX514" s="264"/>
      <c r="CY514" s="264"/>
      <c r="CZ514" s="264"/>
      <c r="DA514" s="264"/>
      <c r="DB514" s="264"/>
      <c r="DC514" s="264"/>
      <c r="DD514" s="264"/>
      <c r="DE514" s="264"/>
      <c r="DF514" s="264"/>
      <c r="DG514" s="264"/>
      <c r="DH514" s="264"/>
      <c r="DI514" s="264"/>
      <c r="DJ514" s="264"/>
      <c r="DK514" s="264"/>
      <c r="DL514" s="264"/>
      <c r="DM514" s="264"/>
      <c r="DN514" s="264"/>
      <c r="DO514" s="264"/>
      <c r="DP514" s="264"/>
      <c r="DQ514" s="264"/>
      <c r="DR514" s="264"/>
      <c r="DS514" s="264"/>
      <c r="DT514" s="264"/>
      <c r="DU514" s="264"/>
      <c r="DV514" s="264"/>
      <c r="DW514" s="422"/>
      <c r="ED514" s="29"/>
      <c r="EE514" s="29"/>
      <c r="EF514" s="29"/>
      <c r="EG514" s="29"/>
      <c r="EH514" s="29"/>
      <c r="EI514" s="29"/>
      <c r="EJ514" s="29"/>
      <c r="EK514" s="29"/>
      <c r="EL514" s="29"/>
      <c r="EM514" s="29"/>
      <c r="EN514" s="29"/>
      <c r="EO514" s="29"/>
      <c r="EP514" s="29"/>
      <c r="EQ514" s="29"/>
      <c r="ER514" s="29"/>
      <c r="ES514" s="29"/>
      <c r="ET514" s="29"/>
      <c r="EU514" s="29"/>
      <c r="EV514" s="29"/>
      <c r="EW514" s="29"/>
      <c r="EX514" s="29"/>
      <c r="EY514" s="29"/>
      <c r="EZ514" s="29"/>
      <c r="FA514" s="29"/>
      <c r="FB514" s="29"/>
      <c r="FC514" s="29"/>
      <c r="FD514" s="29"/>
    </row>
    <row r="515" spans="1:169" ht="18.75" customHeight="1">
      <c r="A515" s="7"/>
      <c r="F515" s="121"/>
      <c r="G515" s="142"/>
      <c r="H515" s="142"/>
      <c r="I515" s="142"/>
      <c r="J515" s="142"/>
      <c r="K515" s="142"/>
      <c r="L515" s="142"/>
      <c r="M515" s="142"/>
      <c r="N515" s="142"/>
      <c r="O515" s="142"/>
      <c r="P515" s="142"/>
      <c r="Q515" s="142"/>
      <c r="R515" s="142"/>
      <c r="S515" s="142"/>
      <c r="T515" s="142"/>
      <c r="U515" s="142"/>
      <c r="V515" s="252"/>
      <c r="W515" s="263"/>
      <c r="X515" s="263"/>
      <c r="Y515" s="263"/>
      <c r="Z515" s="263"/>
      <c r="AA515" s="263"/>
      <c r="AB515" s="263"/>
      <c r="AC515" s="263"/>
      <c r="AD515" s="263"/>
      <c r="AE515" s="263"/>
      <c r="AF515" s="263"/>
      <c r="AG515" s="263"/>
      <c r="AH515" s="263"/>
      <c r="AI515" s="263"/>
      <c r="AJ515" s="263"/>
      <c r="AK515" s="263"/>
      <c r="AL515" s="263"/>
      <c r="AM515" s="263"/>
      <c r="AN515" s="263"/>
      <c r="AO515" s="263"/>
      <c r="AP515" s="263"/>
      <c r="AQ515" s="263"/>
      <c r="AR515" s="263"/>
      <c r="AS515" s="263"/>
      <c r="AT515" s="263"/>
      <c r="AU515" s="263"/>
      <c r="AV515" s="263"/>
      <c r="AW515" s="263"/>
      <c r="AX515" s="263"/>
      <c r="AY515" s="263"/>
      <c r="AZ515" s="263"/>
      <c r="BA515" s="263"/>
      <c r="BB515" s="263"/>
      <c r="BC515" s="263"/>
      <c r="BD515" s="263"/>
      <c r="BE515" s="263"/>
      <c r="BF515" s="263"/>
      <c r="BG515" s="263"/>
      <c r="BH515" s="263"/>
      <c r="BI515" s="421"/>
      <c r="BO515" s="7"/>
      <c r="BT515" s="121"/>
      <c r="BU515" s="142"/>
      <c r="BV515" s="142"/>
      <c r="BW515" s="142"/>
      <c r="BX515" s="142"/>
      <c r="BY515" s="142"/>
      <c r="BZ515" s="142"/>
      <c r="CA515" s="142"/>
      <c r="CB515" s="142"/>
      <c r="CC515" s="142"/>
      <c r="CD515" s="142"/>
      <c r="CE515" s="142"/>
      <c r="CF515" s="142"/>
      <c r="CG515" s="142"/>
      <c r="CH515" s="142"/>
      <c r="CI515" s="142"/>
      <c r="CJ515" s="252" t="s">
        <v>113</v>
      </c>
      <c r="CK515" s="263"/>
      <c r="CL515" s="263"/>
      <c r="CM515" s="263"/>
      <c r="CN515" s="263"/>
      <c r="CO515" s="263"/>
      <c r="CP515" s="263"/>
      <c r="CQ515" s="263"/>
      <c r="CR515" s="263"/>
      <c r="CS515" s="263"/>
      <c r="CT515" s="263"/>
      <c r="CU515" s="263"/>
      <c r="CV515" s="263"/>
      <c r="CW515" s="263"/>
      <c r="CX515" s="263"/>
      <c r="CY515" s="263"/>
      <c r="CZ515" s="263"/>
      <c r="DA515" s="263"/>
      <c r="DB515" s="263"/>
      <c r="DC515" s="263"/>
      <c r="DD515" s="263"/>
      <c r="DE515" s="263"/>
      <c r="DF515" s="263"/>
      <c r="DG515" s="263"/>
      <c r="DH515" s="263"/>
      <c r="DI515" s="263"/>
      <c r="DJ515" s="263"/>
      <c r="DK515" s="263"/>
      <c r="DL515" s="263"/>
      <c r="DM515" s="263"/>
      <c r="DN515" s="263"/>
      <c r="DO515" s="263"/>
      <c r="DP515" s="263"/>
      <c r="DQ515" s="263"/>
      <c r="DR515" s="263"/>
      <c r="DS515" s="263"/>
      <c r="DT515" s="263"/>
      <c r="DU515" s="263"/>
      <c r="DV515" s="263"/>
      <c r="DW515" s="421"/>
      <c r="ED515" s="29"/>
      <c r="EE515" s="29"/>
      <c r="EF515" s="29"/>
      <c r="EG515" s="29"/>
      <c r="EH515" s="29"/>
      <c r="EI515" s="29"/>
      <c r="EJ515" s="29"/>
      <c r="EK515" s="29"/>
      <c r="EL515" s="29"/>
      <c r="EM515" s="29"/>
      <c r="EN515" s="29"/>
      <c r="EO515" s="29"/>
      <c r="EP515" s="29"/>
      <c r="EQ515" s="29"/>
      <c r="ER515" s="29"/>
      <c r="ES515" s="29"/>
      <c r="ET515" s="29"/>
      <c r="EU515" s="29"/>
      <c r="EV515" s="29"/>
      <c r="EW515" s="29"/>
      <c r="EX515" s="29"/>
      <c r="EY515" s="29"/>
      <c r="EZ515" s="29"/>
      <c r="FA515" s="29"/>
      <c r="FB515" s="29"/>
      <c r="FC515" s="29"/>
      <c r="FD515" s="29"/>
    </row>
    <row r="516" spans="1:169" ht="18.75" customHeight="1">
      <c r="A516" s="7"/>
      <c r="F516" s="122" t="s">
        <v>373</v>
      </c>
      <c r="G516" s="143"/>
      <c r="H516" s="143"/>
      <c r="I516" s="143"/>
      <c r="J516" s="143"/>
      <c r="K516" s="143"/>
      <c r="L516" s="143"/>
      <c r="M516" s="143"/>
      <c r="N516" s="143"/>
      <c r="O516" s="143"/>
      <c r="P516" s="143"/>
      <c r="Q516" s="143"/>
      <c r="R516" s="143"/>
      <c r="S516" s="143"/>
      <c r="T516" s="143"/>
      <c r="U516" s="143"/>
      <c r="V516" s="253"/>
      <c r="W516" s="264"/>
      <c r="X516" s="264"/>
      <c r="Y516" s="264"/>
      <c r="Z516" s="264"/>
      <c r="AA516" s="264"/>
      <c r="AB516" s="264"/>
      <c r="AC516" s="264"/>
      <c r="AD516" s="264"/>
      <c r="AE516" s="264"/>
      <c r="AF516" s="264"/>
      <c r="AG516" s="264"/>
      <c r="AH516" s="264"/>
      <c r="AI516" s="264"/>
      <c r="AJ516" s="264"/>
      <c r="AK516" s="264"/>
      <c r="AL516" s="264"/>
      <c r="AM516" s="264"/>
      <c r="AN516" s="264"/>
      <c r="AO516" s="264"/>
      <c r="AP516" s="264"/>
      <c r="AQ516" s="264"/>
      <c r="AR516" s="264"/>
      <c r="AS516" s="264"/>
      <c r="AT516" s="264"/>
      <c r="AU516" s="264"/>
      <c r="AV516" s="264"/>
      <c r="AW516" s="264"/>
      <c r="AX516" s="264"/>
      <c r="AY516" s="264"/>
      <c r="AZ516" s="264"/>
      <c r="BA516" s="264"/>
      <c r="BB516" s="264"/>
      <c r="BC516" s="264"/>
      <c r="BD516" s="264"/>
      <c r="BE516" s="264"/>
      <c r="BF516" s="264"/>
      <c r="BG516" s="264"/>
      <c r="BH516" s="264"/>
      <c r="BI516" s="422"/>
      <c r="BO516" s="7"/>
      <c r="BT516" s="122" t="s">
        <v>373</v>
      </c>
      <c r="BU516" s="143"/>
      <c r="BV516" s="143"/>
      <c r="BW516" s="143"/>
      <c r="BX516" s="143"/>
      <c r="BY516" s="143"/>
      <c r="BZ516" s="143"/>
      <c r="CA516" s="143"/>
      <c r="CB516" s="143"/>
      <c r="CC516" s="143"/>
      <c r="CD516" s="143"/>
      <c r="CE516" s="143"/>
      <c r="CF516" s="143"/>
      <c r="CG516" s="143"/>
      <c r="CH516" s="143"/>
      <c r="CI516" s="143"/>
      <c r="CJ516" s="253" t="s">
        <v>136</v>
      </c>
      <c r="CK516" s="264"/>
      <c r="CL516" s="264"/>
      <c r="CM516" s="264"/>
      <c r="CN516" s="264"/>
      <c r="CO516" s="264"/>
      <c r="CP516" s="264"/>
      <c r="CQ516" s="264"/>
      <c r="CR516" s="264"/>
      <c r="CS516" s="264"/>
      <c r="CT516" s="264"/>
      <c r="CU516" s="264"/>
      <c r="CV516" s="264"/>
      <c r="CW516" s="264"/>
      <c r="CX516" s="264"/>
      <c r="CY516" s="264"/>
      <c r="CZ516" s="264"/>
      <c r="DA516" s="264"/>
      <c r="DB516" s="264"/>
      <c r="DC516" s="264"/>
      <c r="DD516" s="264"/>
      <c r="DE516" s="264"/>
      <c r="DF516" s="264"/>
      <c r="DG516" s="264"/>
      <c r="DH516" s="264"/>
      <c r="DI516" s="264"/>
      <c r="DJ516" s="264"/>
      <c r="DK516" s="264"/>
      <c r="DL516" s="264"/>
      <c r="DM516" s="264"/>
      <c r="DN516" s="264"/>
      <c r="DO516" s="264"/>
      <c r="DP516" s="264"/>
      <c r="DQ516" s="264"/>
      <c r="DR516" s="264"/>
      <c r="DS516" s="264"/>
      <c r="DT516" s="264"/>
      <c r="DU516" s="264"/>
      <c r="DV516" s="264"/>
      <c r="DW516" s="422"/>
      <c r="ED516" s="29"/>
      <c r="EE516" s="29"/>
      <c r="EF516" s="29"/>
      <c r="EG516" s="29"/>
      <c r="EH516" s="29"/>
      <c r="EI516" s="29"/>
      <c r="EJ516" s="29"/>
      <c r="EK516" s="29"/>
      <c r="EL516" s="29"/>
      <c r="EM516" s="29"/>
      <c r="EN516" s="29"/>
      <c r="EO516" s="29"/>
      <c r="EP516" s="29"/>
      <c r="EQ516" s="29"/>
      <c r="ER516" s="29"/>
      <c r="ES516" s="29"/>
      <c r="ET516" s="29"/>
      <c r="EU516" s="29"/>
      <c r="EV516" s="29"/>
      <c r="EW516" s="29"/>
      <c r="EX516" s="29"/>
      <c r="EY516" s="29"/>
      <c r="EZ516" s="29"/>
      <c r="FA516" s="29"/>
      <c r="FB516" s="29"/>
      <c r="FC516" s="29"/>
      <c r="FD516" s="29"/>
    </row>
    <row r="517" spans="1:169" ht="18.75" customHeight="1">
      <c r="A517" s="7"/>
      <c r="F517" s="121"/>
      <c r="G517" s="142"/>
      <c r="H517" s="142"/>
      <c r="I517" s="142"/>
      <c r="J517" s="142"/>
      <c r="K517" s="142"/>
      <c r="L517" s="142"/>
      <c r="M517" s="142"/>
      <c r="N517" s="142"/>
      <c r="O517" s="142"/>
      <c r="P517" s="142"/>
      <c r="Q517" s="142"/>
      <c r="R517" s="142"/>
      <c r="S517" s="142"/>
      <c r="T517" s="142"/>
      <c r="U517" s="142"/>
      <c r="V517" s="252"/>
      <c r="W517" s="263"/>
      <c r="X517" s="263"/>
      <c r="Y517" s="263"/>
      <c r="Z517" s="263"/>
      <c r="AA517" s="263"/>
      <c r="AB517" s="263"/>
      <c r="AC517" s="263"/>
      <c r="AD517" s="263"/>
      <c r="AE517" s="263"/>
      <c r="AF517" s="263"/>
      <c r="AG517" s="263"/>
      <c r="AH517" s="263"/>
      <c r="AI517" s="263"/>
      <c r="AJ517" s="263"/>
      <c r="AK517" s="263"/>
      <c r="AL517" s="263"/>
      <c r="AM517" s="263"/>
      <c r="AN517" s="263"/>
      <c r="AO517" s="263"/>
      <c r="AP517" s="263"/>
      <c r="AQ517" s="263"/>
      <c r="AR517" s="263"/>
      <c r="AS517" s="263"/>
      <c r="AT517" s="263"/>
      <c r="AU517" s="263"/>
      <c r="AV517" s="263"/>
      <c r="AW517" s="263"/>
      <c r="AX517" s="263"/>
      <c r="AY517" s="263"/>
      <c r="AZ517" s="263"/>
      <c r="BA517" s="263"/>
      <c r="BB517" s="263"/>
      <c r="BC517" s="263"/>
      <c r="BD517" s="263"/>
      <c r="BE517" s="263"/>
      <c r="BF517" s="263"/>
      <c r="BG517" s="263"/>
      <c r="BH517" s="263"/>
      <c r="BI517" s="421"/>
      <c r="BO517" s="7"/>
      <c r="BT517" s="121"/>
      <c r="BU517" s="142"/>
      <c r="BV517" s="142"/>
      <c r="BW517" s="142"/>
      <c r="BX517" s="142"/>
      <c r="BY517" s="142"/>
      <c r="BZ517" s="142"/>
      <c r="CA517" s="142"/>
      <c r="CB517" s="142"/>
      <c r="CC517" s="142"/>
      <c r="CD517" s="142"/>
      <c r="CE517" s="142"/>
      <c r="CF517" s="142"/>
      <c r="CG517" s="142"/>
      <c r="CH517" s="142"/>
      <c r="CI517" s="142"/>
      <c r="CJ517" s="252" t="s">
        <v>231</v>
      </c>
      <c r="CK517" s="263"/>
      <c r="CL517" s="263"/>
      <c r="CM517" s="263"/>
      <c r="CN517" s="263"/>
      <c r="CO517" s="263"/>
      <c r="CP517" s="263"/>
      <c r="CQ517" s="263"/>
      <c r="CR517" s="263"/>
      <c r="CS517" s="263"/>
      <c r="CT517" s="263"/>
      <c r="CU517" s="263"/>
      <c r="CV517" s="263"/>
      <c r="CW517" s="263"/>
      <c r="CX517" s="263"/>
      <c r="CY517" s="263"/>
      <c r="CZ517" s="263"/>
      <c r="DA517" s="263"/>
      <c r="DB517" s="263"/>
      <c r="DC517" s="263"/>
      <c r="DD517" s="263"/>
      <c r="DE517" s="263"/>
      <c r="DF517" s="263"/>
      <c r="DG517" s="263"/>
      <c r="DH517" s="263"/>
      <c r="DI517" s="263"/>
      <c r="DJ517" s="263"/>
      <c r="DK517" s="263"/>
      <c r="DL517" s="263"/>
      <c r="DM517" s="263"/>
      <c r="DN517" s="263"/>
      <c r="DO517" s="263"/>
      <c r="DP517" s="263"/>
      <c r="DQ517" s="263"/>
      <c r="DR517" s="263"/>
      <c r="DS517" s="263"/>
      <c r="DT517" s="263"/>
      <c r="DU517" s="263"/>
      <c r="DV517" s="263"/>
      <c r="DW517" s="421"/>
      <c r="ED517" s="29"/>
      <c r="EE517" s="29"/>
      <c r="EF517" s="29"/>
      <c r="EG517" s="29"/>
      <c r="EH517" s="29"/>
      <c r="EI517" s="29"/>
      <c r="EJ517" s="29"/>
      <c r="EK517" s="29"/>
      <c r="EL517" s="29"/>
      <c r="EM517" s="29"/>
      <c r="EN517" s="29"/>
      <c r="EO517" s="29"/>
      <c r="EP517" s="29"/>
      <c r="EQ517" s="29"/>
      <c r="ER517" s="29"/>
      <c r="ES517" s="29"/>
      <c r="ET517" s="29"/>
      <c r="EU517" s="29"/>
      <c r="EV517" s="29"/>
      <c r="EW517" s="29"/>
      <c r="EX517" s="29"/>
      <c r="EY517" s="29"/>
      <c r="EZ517" s="29"/>
      <c r="FA517" s="29"/>
      <c r="FB517" s="29"/>
      <c r="FC517" s="29"/>
      <c r="FD517" s="29"/>
    </row>
    <row r="518" spans="1:169" ht="18.75" customHeight="1">
      <c r="A518" s="7"/>
      <c r="F518" s="124" t="s">
        <v>376</v>
      </c>
      <c r="G518" s="144"/>
      <c r="H518" s="144"/>
      <c r="I518" s="144"/>
      <c r="J518" s="144"/>
      <c r="K518" s="144"/>
      <c r="L518" s="144"/>
      <c r="M518" s="144"/>
      <c r="N518" s="144"/>
      <c r="O518" s="144"/>
      <c r="P518" s="144"/>
      <c r="Q518" s="144"/>
      <c r="R518" s="144"/>
      <c r="S518" s="144"/>
      <c r="T518" s="144"/>
      <c r="U518" s="242"/>
      <c r="V518" s="255"/>
      <c r="W518" s="265"/>
      <c r="X518" s="265"/>
      <c r="Y518" s="265"/>
      <c r="Z518" s="265"/>
      <c r="AA518" s="265"/>
      <c r="AB518" s="265"/>
      <c r="AC518" s="265"/>
      <c r="AD518" s="265"/>
      <c r="AE518" s="265"/>
      <c r="AF518" s="265"/>
      <c r="AG518" s="265"/>
      <c r="AH518" s="265"/>
      <c r="AI518" s="265"/>
      <c r="AJ518" s="265"/>
      <c r="AK518" s="265"/>
      <c r="AL518" s="265"/>
      <c r="AM518" s="265"/>
      <c r="AN518" s="265"/>
      <c r="AO518" s="265"/>
      <c r="AP518" s="265"/>
      <c r="AQ518" s="265"/>
      <c r="AR518" s="265"/>
      <c r="AS518" s="265"/>
      <c r="AT518" s="265"/>
      <c r="AU518" s="265"/>
      <c r="AV518" s="265"/>
      <c r="AW518" s="265"/>
      <c r="AX518" s="265"/>
      <c r="AY518" s="265"/>
      <c r="AZ518" s="265"/>
      <c r="BA518" s="265"/>
      <c r="BB518" s="265"/>
      <c r="BC518" s="265"/>
      <c r="BD518" s="265"/>
      <c r="BE518" s="265"/>
      <c r="BF518" s="265"/>
      <c r="BG518" s="265"/>
      <c r="BH518" s="265"/>
      <c r="BI518" s="424"/>
      <c r="BO518" s="7"/>
      <c r="BT518" s="124" t="s">
        <v>376</v>
      </c>
      <c r="BU518" s="144"/>
      <c r="BV518" s="144"/>
      <c r="BW518" s="144"/>
      <c r="BX518" s="144"/>
      <c r="BY518" s="144"/>
      <c r="BZ518" s="144"/>
      <c r="CA518" s="144"/>
      <c r="CB518" s="144"/>
      <c r="CC518" s="144"/>
      <c r="CD518" s="144"/>
      <c r="CE518" s="144"/>
      <c r="CF518" s="144"/>
      <c r="CG518" s="144"/>
      <c r="CH518" s="144"/>
      <c r="CI518" s="242"/>
      <c r="CJ518" s="255" t="s">
        <v>273</v>
      </c>
      <c r="CK518" s="265"/>
      <c r="CL518" s="265"/>
      <c r="CM518" s="265"/>
      <c r="CN518" s="265"/>
      <c r="CO518" s="265"/>
      <c r="CP518" s="265"/>
      <c r="CQ518" s="265"/>
      <c r="CR518" s="265"/>
      <c r="CS518" s="265"/>
      <c r="CT518" s="265"/>
      <c r="CU518" s="265"/>
      <c r="CV518" s="265"/>
      <c r="CW518" s="265"/>
      <c r="CX518" s="265"/>
      <c r="CY518" s="265"/>
      <c r="CZ518" s="265"/>
      <c r="DA518" s="265"/>
      <c r="DB518" s="265"/>
      <c r="DC518" s="265"/>
      <c r="DD518" s="265"/>
      <c r="DE518" s="265"/>
      <c r="DF518" s="265"/>
      <c r="DG518" s="265"/>
      <c r="DH518" s="265"/>
      <c r="DI518" s="265"/>
      <c r="DJ518" s="265"/>
      <c r="DK518" s="265"/>
      <c r="DL518" s="265"/>
      <c r="DM518" s="265"/>
      <c r="DN518" s="265"/>
      <c r="DO518" s="265"/>
      <c r="DP518" s="265"/>
      <c r="DQ518" s="265"/>
      <c r="DR518" s="265"/>
      <c r="DS518" s="265"/>
      <c r="DT518" s="265"/>
      <c r="DU518" s="265"/>
      <c r="DV518" s="265"/>
      <c r="DW518" s="424"/>
      <c r="ED518" s="29"/>
      <c r="EE518" s="29"/>
      <c r="EF518" s="29"/>
      <c r="EG518" s="29"/>
      <c r="EH518" s="29"/>
      <c r="EI518" s="29"/>
      <c r="EJ518" s="29"/>
      <c r="EK518" s="29"/>
      <c r="EL518" s="29"/>
      <c r="EM518" s="29"/>
      <c r="EN518" s="29"/>
      <c r="EO518" s="29"/>
      <c r="EP518" s="29"/>
      <c r="EQ518" s="29"/>
      <c r="ER518" s="29"/>
      <c r="ES518" s="29"/>
      <c r="ET518" s="29"/>
      <c r="EU518" s="29"/>
      <c r="EV518" s="29"/>
      <c r="EW518" s="29"/>
      <c r="EX518" s="29"/>
      <c r="EY518" s="29"/>
      <c r="EZ518" s="29"/>
      <c r="FA518" s="29"/>
      <c r="FB518" s="29"/>
      <c r="FC518" s="29"/>
      <c r="FD518" s="29"/>
    </row>
    <row r="519" spans="1:169" ht="18.75" customHeight="1">
      <c r="A519" s="7"/>
      <c r="F519" s="125" t="s">
        <v>153</v>
      </c>
      <c r="G519" s="145"/>
      <c r="H519" s="145"/>
      <c r="I519" s="145"/>
      <c r="J519" s="145"/>
      <c r="K519" s="145"/>
      <c r="L519" s="145"/>
      <c r="M519" s="145"/>
      <c r="N519" s="145"/>
      <c r="O519" s="145"/>
      <c r="P519" s="145"/>
      <c r="Q519" s="145"/>
      <c r="R519" s="145"/>
      <c r="S519" s="145"/>
      <c r="T519" s="145"/>
      <c r="U519" s="145"/>
      <c r="V519" s="256"/>
      <c r="W519" s="266"/>
      <c r="X519" s="266"/>
      <c r="Y519" s="266"/>
      <c r="Z519" s="266"/>
      <c r="AA519" s="266"/>
      <c r="AB519" s="266"/>
      <c r="AC519" s="266"/>
      <c r="AD519" s="266"/>
      <c r="AE519" s="266"/>
      <c r="AF519" s="266"/>
      <c r="AG519" s="266"/>
      <c r="AH519" s="266"/>
      <c r="AI519" s="266"/>
      <c r="AJ519" s="266"/>
      <c r="AK519" s="266"/>
      <c r="AL519" s="266"/>
      <c r="AM519" s="266"/>
      <c r="AN519" s="266"/>
      <c r="AO519" s="266"/>
      <c r="AP519" s="266"/>
      <c r="AQ519" s="266"/>
      <c r="AR519" s="266"/>
      <c r="AS519" s="266"/>
      <c r="AT519" s="266"/>
      <c r="AU519" s="266"/>
      <c r="AV519" s="266"/>
      <c r="AW519" s="266"/>
      <c r="AX519" s="266"/>
      <c r="AY519" s="266"/>
      <c r="AZ519" s="266"/>
      <c r="BA519" s="266"/>
      <c r="BB519" s="266"/>
      <c r="BC519" s="266"/>
      <c r="BD519" s="266"/>
      <c r="BE519" s="266"/>
      <c r="BF519" s="266"/>
      <c r="BG519" s="266"/>
      <c r="BH519" s="266"/>
      <c r="BI519" s="425"/>
      <c r="BO519" s="7"/>
      <c r="BT519" s="125" t="s">
        <v>153</v>
      </c>
      <c r="BU519" s="145"/>
      <c r="BV519" s="145"/>
      <c r="BW519" s="145"/>
      <c r="BX519" s="145"/>
      <c r="BY519" s="145"/>
      <c r="BZ519" s="145"/>
      <c r="CA519" s="145"/>
      <c r="CB519" s="145"/>
      <c r="CC519" s="145"/>
      <c r="CD519" s="145"/>
      <c r="CE519" s="145"/>
      <c r="CF519" s="145"/>
      <c r="CG519" s="145"/>
      <c r="CH519" s="145"/>
      <c r="CI519" s="145"/>
      <c r="CJ519" s="256" t="s">
        <v>374</v>
      </c>
      <c r="CK519" s="266"/>
      <c r="CL519" s="266"/>
      <c r="CM519" s="266"/>
      <c r="CN519" s="266"/>
      <c r="CO519" s="266"/>
      <c r="CP519" s="266"/>
      <c r="CQ519" s="266"/>
      <c r="CR519" s="266"/>
      <c r="CS519" s="266"/>
      <c r="CT519" s="266"/>
      <c r="CU519" s="266"/>
      <c r="CV519" s="266"/>
      <c r="CW519" s="266"/>
      <c r="CX519" s="266"/>
      <c r="CY519" s="266"/>
      <c r="CZ519" s="266"/>
      <c r="DA519" s="266"/>
      <c r="DB519" s="266"/>
      <c r="DC519" s="266"/>
      <c r="DD519" s="266"/>
      <c r="DE519" s="266"/>
      <c r="DF519" s="266"/>
      <c r="DG519" s="266"/>
      <c r="DH519" s="266"/>
      <c r="DI519" s="266"/>
      <c r="DJ519" s="266"/>
      <c r="DK519" s="266"/>
      <c r="DL519" s="266"/>
      <c r="DM519" s="266"/>
      <c r="DN519" s="266"/>
      <c r="DO519" s="266"/>
      <c r="DP519" s="266"/>
      <c r="DQ519" s="266"/>
      <c r="DR519" s="266"/>
      <c r="DS519" s="266"/>
      <c r="DT519" s="266"/>
      <c r="DU519" s="266"/>
      <c r="DV519" s="266"/>
      <c r="DW519" s="425"/>
      <c r="ED519" s="29"/>
      <c r="EE519" s="29"/>
      <c r="EF519" s="29"/>
      <c r="EG519" s="29"/>
      <c r="EH519" s="29"/>
      <c r="EI519" s="29"/>
      <c r="EJ519" s="29"/>
      <c r="EK519" s="29"/>
      <c r="EL519" s="29"/>
      <c r="EM519" s="29"/>
      <c r="EN519" s="29"/>
      <c r="EO519" s="29"/>
      <c r="EP519" s="29"/>
      <c r="EQ519" s="29"/>
      <c r="ER519" s="29"/>
      <c r="ES519" s="29"/>
      <c r="ET519" s="29"/>
      <c r="EU519" s="29"/>
      <c r="EV519" s="29"/>
      <c r="EW519" s="29"/>
      <c r="EX519" s="29"/>
      <c r="EY519" s="29"/>
      <c r="EZ519" s="29"/>
      <c r="FA519" s="29"/>
      <c r="FB519" s="29"/>
      <c r="FC519" s="29"/>
      <c r="FD519" s="29"/>
    </row>
    <row r="520" spans="1:169" ht="18.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row>
    <row r="521" spans="1:169" ht="18.75" customHeight="1">
      <c r="A521" s="7"/>
      <c r="F521" s="126" t="s">
        <v>289</v>
      </c>
      <c r="G521" s="146"/>
      <c r="H521" s="146"/>
      <c r="I521" s="146"/>
      <c r="J521" s="146"/>
      <c r="K521" s="146"/>
      <c r="L521" s="146"/>
      <c r="M521" s="146"/>
      <c r="N521" s="146"/>
      <c r="O521" s="146"/>
      <c r="P521" s="146"/>
      <c r="Q521" s="146"/>
      <c r="R521" s="146"/>
      <c r="S521" s="146"/>
      <c r="T521" s="146"/>
      <c r="U521" s="146"/>
      <c r="V521" s="146"/>
      <c r="W521" s="146"/>
      <c r="X521" s="146"/>
      <c r="Y521" s="146"/>
      <c r="Z521" s="146"/>
      <c r="AA521" s="146"/>
      <c r="AB521" s="146"/>
      <c r="AC521" s="146"/>
      <c r="AD521" s="146"/>
      <c r="AE521" s="146"/>
      <c r="AF521" s="146"/>
      <c r="AG521" s="146"/>
      <c r="AH521" s="146"/>
      <c r="AI521" s="146"/>
      <c r="AJ521" s="146"/>
      <c r="AK521" s="146"/>
      <c r="AL521" s="146"/>
      <c r="AM521" s="146"/>
      <c r="AN521" s="146"/>
      <c r="AO521" s="146"/>
      <c r="AP521" s="146"/>
      <c r="AQ521" s="146"/>
      <c r="AR521" s="146"/>
      <c r="AS521" s="146"/>
      <c r="AT521" s="146"/>
      <c r="AU521" s="146"/>
      <c r="AV521" s="146"/>
      <c r="AW521" s="146"/>
      <c r="AX521" s="146"/>
      <c r="AY521" s="146"/>
      <c r="AZ521" s="146"/>
      <c r="BA521" s="146"/>
      <c r="BB521" s="146"/>
      <c r="BC521" s="146"/>
      <c r="BD521" s="146"/>
      <c r="BE521" s="146"/>
      <c r="BF521" s="146"/>
      <c r="BG521" s="146"/>
      <c r="BH521" s="146"/>
      <c r="BI521" s="426"/>
      <c r="BO521" s="7"/>
      <c r="BT521" s="126" t="s">
        <v>289</v>
      </c>
      <c r="BU521" s="146"/>
      <c r="BV521" s="146"/>
      <c r="BW521" s="146"/>
      <c r="BX521" s="146"/>
      <c r="BY521" s="146"/>
      <c r="BZ521" s="146"/>
      <c r="CA521" s="146"/>
      <c r="CB521" s="146"/>
      <c r="CC521" s="146"/>
      <c r="CD521" s="146"/>
      <c r="CE521" s="146"/>
      <c r="CF521" s="146"/>
      <c r="CG521" s="146"/>
      <c r="CH521" s="146"/>
      <c r="CI521" s="146"/>
      <c r="CJ521" s="146"/>
      <c r="CK521" s="146"/>
      <c r="CL521" s="146"/>
      <c r="CM521" s="146"/>
      <c r="CN521" s="146"/>
      <c r="CO521" s="146"/>
      <c r="CP521" s="146"/>
      <c r="CQ521" s="146"/>
      <c r="CR521" s="146"/>
      <c r="CS521" s="146"/>
      <c r="CT521" s="146"/>
      <c r="CU521" s="146"/>
      <c r="CV521" s="146"/>
      <c r="CW521" s="146"/>
      <c r="CX521" s="146"/>
      <c r="CY521" s="146"/>
      <c r="CZ521" s="146"/>
      <c r="DA521" s="146"/>
      <c r="DB521" s="146"/>
      <c r="DC521" s="146"/>
      <c r="DD521" s="146"/>
      <c r="DE521" s="146"/>
      <c r="DF521" s="146"/>
      <c r="DG521" s="146"/>
      <c r="DH521" s="146"/>
      <c r="DI521" s="146"/>
      <c r="DJ521" s="146"/>
      <c r="DK521" s="146"/>
      <c r="DL521" s="146"/>
      <c r="DM521" s="146"/>
      <c r="DN521" s="146"/>
      <c r="DO521" s="146"/>
      <c r="DP521" s="146"/>
      <c r="DQ521" s="146"/>
      <c r="DR521" s="146"/>
      <c r="DS521" s="146"/>
      <c r="DT521" s="146"/>
      <c r="DU521" s="146"/>
      <c r="DV521" s="146"/>
      <c r="DW521" s="426"/>
    </row>
    <row r="522" spans="1:169" ht="18.75" customHeight="1">
      <c r="A522" s="7"/>
      <c r="F522" s="127"/>
      <c r="G522" s="147"/>
      <c r="H522" s="147"/>
      <c r="I522" s="147"/>
      <c r="J522" s="147"/>
      <c r="K522" s="147"/>
      <c r="L522" s="147"/>
      <c r="M522" s="147"/>
      <c r="N522" s="147"/>
      <c r="O522" s="147"/>
      <c r="P522" s="147"/>
      <c r="Q522" s="147"/>
      <c r="R522" s="147"/>
      <c r="S522" s="147"/>
      <c r="T522" s="147"/>
      <c r="U522" s="147"/>
      <c r="V522" s="147"/>
      <c r="W522" s="147"/>
      <c r="X522" s="147"/>
      <c r="Y522" s="147"/>
      <c r="Z522" s="147"/>
      <c r="AA522" s="147"/>
      <c r="AB522" s="147"/>
      <c r="AC522" s="147"/>
      <c r="AD522" s="147"/>
      <c r="AE522" s="147"/>
      <c r="AF522" s="147"/>
      <c r="AG522" s="147"/>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147"/>
      <c r="BF522" s="147"/>
      <c r="BG522" s="147"/>
      <c r="BH522" s="147"/>
      <c r="BI522" s="427"/>
      <c r="BO522" s="7"/>
      <c r="BT522" s="127" t="s">
        <v>474</v>
      </c>
      <c r="BU522" s="147"/>
      <c r="BV522" s="147"/>
      <c r="BW522" s="147"/>
      <c r="BX522" s="147"/>
      <c r="BY522" s="147"/>
      <c r="BZ522" s="147"/>
      <c r="CA522" s="147"/>
      <c r="CB522" s="147"/>
      <c r="CC522" s="147"/>
      <c r="CD522" s="147"/>
      <c r="CE522" s="147"/>
      <c r="CF522" s="147"/>
      <c r="CG522" s="147"/>
      <c r="CH522" s="147"/>
      <c r="CI522" s="147"/>
      <c r="CJ522" s="147"/>
      <c r="CK522" s="147"/>
      <c r="CL522" s="147"/>
      <c r="CM522" s="147"/>
      <c r="CN522" s="147"/>
      <c r="CO522" s="147"/>
      <c r="CP522" s="147"/>
      <c r="CQ522" s="147"/>
      <c r="CR522" s="147"/>
      <c r="CS522" s="147"/>
      <c r="CT522" s="147"/>
      <c r="CU522" s="147"/>
      <c r="CV522" s="147"/>
      <c r="CW522" s="147"/>
      <c r="CX522" s="147"/>
      <c r="CY522" s="147"/>
      <c r="CZ522" s="147"/>
      <c r="DA522" s="147"/>
      <c r="DB522" s="147"/>
      <c r="DC522" s="147"/>
      <c r="DD522" s="147"/>
      <c r="DE522" s="147"/>
      <c r="DF522" s="147"/>
      <c r="DG522" s="147"/>
      <c r="DH522" s="147"/>
      <c r="DI522" s="147"/>
      <c r="DJ522" s="147"/>
      <c r="DK522" s="147"/>
      <c r="DL522" s="147"/>
      <c r="DM522" s="147"/>
      <c r="DN522" s="147"/>
      <c r="DO522" s="147"/>
      <c r="DP522" s="147"/>
      <c r="DQ522" s="147"/>
      <c r="DR522" s="147"/>
      <c r="DS522" s="147"/>
      <c r="DT522" s="147"/>
      <c r="DU522" s="147"/>
      <c r="DV522" s="147"/>
      <c r="DW522" s="427"/>
      <c r="ED522" s="29"/>
      <c r="EE522" s="29"/>
      <c r="EF522" s="29"/>
      <c r="EG522" s="29"/>
      <c r="EH522" s="29"/>
      <c r="EI522" s="29"/>
      <c r="EJ522" s="29"/>
      <c r="EK522" s="29"/>
      <c r="EL522" s="29"/>
      <c r="EM522" s="29"/>
      <c r="EN522" s="29"/>
      <c r="EO522" s="29"/>
      <c r="EP522" s="29"/>
      <c r="EQ522" s="29"/>
      <c r="ER522" s="29"/>
      <c r="ES522" s="29"/>
      <c r="ET522" s="29"/>
      <c r="EU522" s="29"/>
      <c r="EV522" s="29"/>
      <c r="EW522" s="29"/>
      <c r="EX522" s="29"/>
      <c r="EY522" s="29"/>
      <c r="EZ522" s="29"/>
      <c r="FA522" s="29"/>
      <c r="FB522" s="29"/>
      <c r="FC522" s="29"/>
      <c r="FD522" s="29"/>
      <c r="FE522" s="29"/>
      <c r="FF522" s="29"/>
      <c r="FG522" s="29"/>
      <c r="FH522" s="29"/>
      <c r="FI522" s="29"/>
      <c r="FJ522" s="29"/>
      <c r="FK522" s="29"/>
      <c r="FL522" s="29"/>
      <c r="FM522" s="29"/>
    </row>
    <row r="523" spans="1:169" ht="18.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ED523" s="14"/>
      <c r="EE523" s="29"/>
      <c r="EF523" s="29"/>
      <c r="EG523" s="29"/>
      <c r="EH523" s="29"/>
      <c r="EI523" s="29"/>
      <c r="EJ523" s="29"/>
      <c r="EK523" s="29"/>
      <c r="EL523" s="29"/>
      <c r="EM523" s="29"/>
      <c r="EN523" s="29"/>
      <c r="EO523" s="29"/>
      <c r="EP523" s="29"/>
      <c r="EQ523" s="29"/>
      <c r="ER523" s="29"/>
      <c r="ES523" s="29"/>
      <c r="ET523" s="29"/>
      <c r="EU523" s="29"/>
      <c r="EV523" s="29"/>
      <c r="EW523" s="29"/>
      <c r="EX523" s="29"/>
      <c r="EY523" s="29"/>
      <c r="EZ523" s="29"/>
      <c r="FA523" s="29"/>
      <c r="FB523" s="29"/>
      <c r="FC523" s="29"/>
      <c r="FD523" s="29"/>
      <c r="FE523" s="29"/>
      <c r="FF523" s="29"/>
      <c r="FG523" s="29"/>
      <c r="FH523" s="29"/>
      <c r="FI523" s="29"/>
      <c r="FJ523" s="29"/>
      <c r="FK523" s="29"/>
      <c r="FL523" s="29"/>
      <c r="FM523" s="29"/>
    </row>
    <row r="524" spans="1:169" ht="18.75" customHeight="1">
      <c r="A524" s="7"/>
      <c r="B524" s="7"/>
      <c r="C524" s="7"/>
      <c r="D524" s="7"/>
      <c r="E524" s="7"/>
      <c r="F524" s="126" t="s">
        <v>6</v>
      </c>
      <c r="G524" s="146"/>
      <c r="H524" s="146"/>
      <c r="I524" s="146"/>
      <c r="J524" s="146"/>
      <c r="K524" s="146"/>
      <c r="L524" s="146"/>
      <c r="M524" s="146"/>
      <c r="N524" s="146"/>
      <c r="O524" s="146"/>
      <c r="P524" s="146"/>
      <c r="Q524" s="146"/>
      <c r="R524" s="146"/>
      <c r="S524" s="146"/>
      <c r="T524" s="146"/>
      <c r="U524" s="146"/>
      <c r="V524" s="146"/>
      <c r="W524" s="146"/>
      <c r="X524" s="146"/>
      <c r="Y524" s="146"/>
      <c r="Z524" s="146"/>
      <c r="AA524" s="146"/>
      <c r="AB524" s="146"/>
      <c r="AC524" s="146"/>
      <c r="AD524" s="146"/>
      <c r="AE524" s="146"/>
      <c r="AF524" s="146"/>
      <c r="AG524" s="146"/>
      <c r="AH524" s="146"/>
      <c r="AI524" s="146"/>
      <c r="AJ524" s="146"/>
      <c r="AK524" s="146"/>
      <c r="AL524" s="146"/>
      <c r="AM524" s="146"/>
      <c r="AN524" s="146"/>
      <c r="AO524" s="146"/>
      <c r="AP524" s="146"/>
      <c r="AQ524" s="146"/>
      <c r="AR524" s="146"/>
      <c r="AS524" s="146"/>
      <c r="AT524" s="146"/>
      <c r="AU524" s="146"/>
      <c r="AV524" s="146"/>
      <c r="AW524" s="146"/>
      <c r="AX524" s="146"/>
      <c r="AY524" s="146"/>
      <c r="AZ524" s="146"/>
      <c r="BA524" s="146"/>
      <c r="BB524" s="146"/>
      <c r="BC524" s="146"/>
      <c r="BD524" s="146"/>
      <c r="BE524" s="146"/>
      <c r="BF524" s="146"/>
      <c r="BG524" s="146"/>
      <c r="BH524" s="146"/>
      <c r="BI524" s="426"/>
      <c r="BO524" s="7"/>
      <c r="BP524" s="7"/>
      <c r="BQ524" s="7"/>
      <c r="BR524" s="7"/>
      <c r="BS524" s="7"/>
      <c r="BT524" s="126" t="s">
        <v>6</v>
      </c>
      <c r="BU524" s="146"/>
      <c r="BV524" s="146"/>
      <c r="BW524" s="146"/>
      <c r="BX524" s="146"/>
      <c r="BY524" s="146"/>
      <c r="BZ524" s="146"/>
      <c r="CA524" s="146"/>
      <c r="CB524" s="146"/>
      <c r="CC524" s="146"/>
      <c r="CD524" s="146"/>
      <c r="CE524" s="146"/>
      <c r="CF524" s="146"/>
      <c r="CG524" s="146"/>
      <c r="CH524" s="146"/>
      <c r="CI524" s="146"/>
      <c r="CJ524" s="146"/>
      <c r="CK524" s="146"/>
      <c r="CL524" s="146"/>
      <c r="CM524" s="146"/>
      <c r="CN524" s="146"/>
      <c r="CO524" s="146"/>
      <c r="CP524" s="146"/>
      <c r="CQ524" s="146"/>
      <c r="CR524" s="146"/>
      <c r="CS524" s="146"/>
      <c r="CT524" s="146"/>
      <c r="CU524" s="146"/>
      <c r="CV524" s="146"/>
      <c r="CW524" s="146"/>
      <c r="CX524" s="146"/>
      <c r="CY524" s="146"/>
      <c r="CZ524" s="146"/>
      <c r="DA524" s="146"/>
      <c r="DB524" s="146"/>
      <c r="DC524" s="146"/>
      <c r="DD524" s="146"/>
      <c r="DE524" s="146"/>
      <c r="DF524" s="146"/>
      <c r="DG524" s="146"/>
      <c r="DH524" s="146"/>
      <c r="DI524" s="146"/>
      <c r="DJ524" s="146"/>
      <c r="DK524" s="146"/>
      <c r="DL524" s="146"/>
      <c r="DM524" s="146"/>
      <c r="DN524" s="146"/>
      <c r="DO524" s="146"/>
      <c r="DP524" s="146"/>
      <c r="DQ524" s="146"/>
      <c r="DR524" s="146"/>
      <c r="DS524" s="146"/>
      <c r="DT524" s="146"/>
      <c r="DU524" s="146"/>
      <c r="DV524" s="146"/>
      <c r="DW524" s="426"/>
      <c r="ED524" s="29"/>
      <c r="EE524" s="29"/>
      <c r="EF524" s="29"/>
      <c r="EG524" s="29"/>
      <c r="EH524" s="29"/>
      <c r="EI524" s="29"/>
      <c r="EJ524" s="29"/>
      <c r="EK524" s="29"/>
      <c r="EL524" s="29"/>
      <c r="EM524" s="29"/>
      <c r="EN524" s="29"/>
      <c r="EO524" s="29"/>
      <c r="EP524" s="29"/>
      <c r="EQ524" s="29"/>
      <c r="ER524" s="29"/>
      <c r="ES524" s="29"/>
      <c r="ET524" s="29"/>
      <c r="EU524" s="29"/>
      <c r="EV524" s="29"/>
      <c r="EW524" s="29"/>
      <c r="EX524" s="29"/>
      <c r="EY524" s="29"/>
      <c r="EZ524" s="29"/>
      <c r="FA524" s="29"/>
      <c r="FB524" s="29"/>
      <c r="FC524" s="29"/>
      <c r="FD524" s="29"/>
      <c r="FE524" s="29"/>
      <c r="FF524" s="29"/>
      <c r="FG524" s="29"/>
      <c r="FH524" s="29"/>
      <c r="FI524" s="29"/>
      <c r="FJ524" s="29"/>
      <c r="FK524" s="29"/>
      <c r="FL524" s="29"/>
      <c r="FM524" s="29"/>
    </row>
    <row r="525" spans="1:169" ht="18.75" customHeight="1">
      <c r="A525" s="7"/>
      <c r="B525" s="7"/>
      <c r="C525" s="7"/>
      <c r="D525" s="7"/>
      <c r="E525" s="7"/>
      <c r="F525" s="127"/>
      <c r="G525" s="147"/>
      <c r="H525" s="147"/>
      <c r="I525" s="147"/>
      <c r="J525" s="147"/>
      <c r="K525" s="147"/>
      <c r="L525" s="147"/>
      <c r="M525" s="147"/>
      <c r="N525" s="147"/>
      <c r="O525" s="147"/>
      <c r="P525" s="147"/>
      <c r="Q525" s="147"/>
      <c r="R525" s="147"/>
      <c r="S525" s="147"/>
      <c r="T525" s="147"/>
      <c r="U525" s="147"/>
      <c r="V525" s="147"/>
      <c r="W525" s="147"/>
      <c r="X525" s="147"/>
      <c r="Y525" s="147"/>
      <c r="Z525" s="147"/>
      <c r="AA525" s="147"/>
      <c r="AB525" s="147"/>
      <c r="AC525" s="147"/>
      <c r="AD525" s="147"/>
      <c r="AE525" s="147"/>
      <c r="AF525" s="147"/>
      <c r="AG525" s="147"/>
      <c r="AH525" s="147"/>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147"/>
      <c r="BF525" s="147"/>
      <c r="BG525" s="147"/>
      <c r="BH525" s="147"/>
      <c r="BI525" s="427"/>
      <c r="BO525" s="7"/>
      <c r="BP525" s="7"/>
      <c r="BQ525" s="7"/>
      <c r="BR525" s="7"/>
      <c r="BS525" s="7"/>
      <c r="BT525" s="127" t="s">
        <v>53</v>
      </c>
      <c r="BU525" s="147"/>
      <c r="BV525" s="147"/>
      <c r="BW525" s="147"/>
      <c r="BX525" s="147"/>
      <c r="BY525" s="147"/>
      <c r="BZ525" s="147"/>
      <c r="CA525" s="147"/>
      <c r="CB525" s="147"/>
      <c r="CC525" s="147"/>
      <c r="CD525" s="147"/>
      <c r="CE525" s="147"/>
      <c r="CF525" s="147"/>
      <c r="CG525" s="147"/>
      <c r="CH525" s="147"/>
      <c r="CI525" s="147"/>
      <c r="CJ525" s="147"/>
      <c r="CK525" s="147"/>
      <c r="CL525" s="147"/>
      <c r="CM525" s="147"/>
      <c r="CN525" s="147"/>
      <c r="CO525" s="147"/>
      <c r="CP525" s="147"/>
      <c r="CQ525" s="147"/>
      <c r="CR525" s="147"/>
      <c r="CS525" s="147"/>
      <c r="CT525" s="147"/>
      <c r="CU525" s="147"/>
      <c r="CV525" s="147"/>
      <c r="CW525" s="147"/>
      <c r="CX525" s="147"/>
      <c r="CY525" s="147"/>
      <c r="CZ525" s="147"/>
      <c r="DA525" s="147"/>
      <c r="DB525" s="147"/>
      <c r="DC525" s="147"/>
      <c r="DD525" s="147"/>
      <c r="DE525" s="147"/>
      <c r="DF525" s="147"/>
      <c r="DG525" s="147"/>
      <c r="DH525" s="147"/>
      <c r="DI525" s="147"/>
      <c r="DJ525" s="147"/>
      <c r="DK525" s="147"/>
      <c r="DL525" s="147"/>
      <c r="DM525" s="147"/>
      <c r="DN525" s="147"/>
      <c r="DO525" s="147"/>
      <c r="DP525" s="147"/>
      <c r="DQ525" s="147"/>
      <c r="DR525" s="147"/>
      <c r="DS525" s="147"/>
      <c r="DT525" s="147"/>
      <c r="DU525" s="147"/>
      <c r="DV525" s="147"/>
      <c r="DW525" s="427"/>
      <c r="ED525" s="29"/>
      <c r="EE525" s="29"/>
      <c r="EF525" s="29"/>
      <c r="EG525" s="29"/>
      <c r="EH525" s="29"/>
      <c r="EI525" s="29"/>
      <c r="EJ525" s="29"/>
      <c r="EK525" s="29"/>
      <c r="EL525" s="29"/>
      <c r="EM525" s="29"/>
      <c r="EN525" s="29"/>
      <c r="EO525" s="29"/>
      <c r="EP525" s="29"/>
      <c r="EQ525" s="29"/>
      <c r="ER525" s="29"/>
      <c r="ES525" s="29"/>
      <c r="ET525" s="29"/>
      <c r="EU525" s="29"/>
      <c r="EV525" s="29"/>
      <c r="EW525" s="29"/>
      <c r="EX525" s="29"/>
      <c r="EY525" s="29"/>
      <c r="EZ525" s="29"/>
      <c r="FA525" s="29"/>
      <c r="FB525" s="29"/>
      <c r="FC525" s="29"/>
      <c r="FD525" s="29"/>
      <c r="FE525" s="29"/>
      <c r="FF525" s="29"/>
      <c r="FG525" s="29"/>
      <c r="FH525" s="29"/>
      <c r="FI525" s="29"/>
      <c r="FJ525" s="29"/>
      <c r="FK525" s="29"/>
      <c r="FL525" s="29"/>
      <c r="FM525" s="29"/>
    </row>
    <row r="526" spans="1:169" ht="18.75" customHeight="1">
      <c r="A526" s="7"/>
      <c r="C526" s="38"/>
      <c r="D526" s="38"/>
      <c r="E526" s="7"/>
      <c r="F526" s="7" t="s">
        <v>187</v>
      </c>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BO526" s="7"/>
      <c r="BQ526" s="38"/>
      <c r="BR526" s="38"/>
      <c r="BS526" s="7"/>
      <c r="BT526" s="7" t="s">
        <v>187</v>
      </c>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ED526" s="587"/>
      <c r="EE526" s="586"/>
      <c r="EF526" s="29"/>
      <c r="EG526" s="29"/>
      <c r="EH526" s="29"/>
      <c r="EI526" s="29"/>
      <c r="EJ526" s="29"/>
      <c r="EK526" s="29"/>
      <c r="EL526" s="29"/>
      <c r="EM526" s="29"/>
      <c r="EN526" s="29"/>
      <c r="EO526" s="29"/>
      <c r="EP526" s="29"/>
      <c r="EQ526" s="29"/>
      <c r="ER526" s="29"/>
      <c r="ES526" s="29"/>
      <c r="ET526" s="29"/>
      <c r="EU526" s="29"/>
      <c r="EV526" s="29"/>
      <c r="EW526" s="29"/>
      <c r="EX526" s="29"/>
      <c r="EY526" s="29"/>
      <c r="EZ526" s="29"/>
      <c r="FA526" s="29"/>
      <c r="FB526" s="29"/>
      <c r="FC526" s="29"/>
      <c r="FD526" s="29"/>
      <c r="FE526" s="29"/>
      <c r="FF526" s="29"/>
      <c r="FG526" s="29"/>
      <c r="FH526" s="29"/>
      <c r="FI526" s="29"/>
      <c r="FJ526" s="29"/>
      <c r="FK526" s="29"/>
      <c r="FL526" s="29"/>
      <c r="FM526" s="29"/>
    </row>
    <row r="527" spans="1:169" ht="18.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row>
    <row r="528" spans="1:169" ht="18.75" customHeight="1">
      <c r="A528" s="7"/>
      <c r="B528" s="7"/>
      <c r="C528" s="39" t="s">
        <v>199</v>
      </c>
      <c r="D528" s="37"/>
      <c r="E528" s="3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BO528" s="7"/>
      <c r="BP528" s="7"/>
      <c r="BQ528" s="39" t="s">
        <v>199</v>
      </c>
      <c r="BR528" s="37"/>
      <c r="BS528" s="3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row>
    <row r="529" spans="1:104" ht="18.75" customHeight="1">
      <c r="A529" s="7"/>
      <c r="B529" s="7"/>
      <c r="C529" s="37" t="s">
        <v>361</v>
      </c>
      <c r="D529" s="37"/>
      <c r="E529" s="37"/>
      <c r="F529" s="7"/>
      <c r="G529" s="148"/>
      <c r="H529" s="148"/>
      <c r="I529" s="37" t="s">
        <v>321</v>
      </c>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BO529" s="7"/>
      <c r="BP529" s="7"/>
      <c r="BQ529" s="37" t="s">
        <v>361</v>
      </c>
      <c r="BR529" s="37"/>
      <c r="BS529" s="37"/>
      <c r="BT529" s="7"/>
      <c r="BU529" s="148">
        <v>4</v>
      </c>
      <c r="BV529" s="148"/>
      <c r="BW529" s="37" t="s">
        <v>321</v>
      </c>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row>
    <row r="530" spans="1:104" ht="18.75" customHeight="1">
      <c r="A530" s="7"/>
      <c r="B530" s="7"/>
      <c r="C530" s="37" t="s">
        <v>361</v>
      </c>
      <c r="D530" s="37"/>
      <c r="E530" s="37"/>
      <c r="F530" s="7"/>
      <c r="G530" s="148"/>
      <c r="H530" s="148"/>
      <c r="I530" s="37" t="s">
        <v>378</v>
      </c>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BO530" s="7"/>
      <c r="BP530" s="7"/>
      <c r="BQ530" s="37" t="s">
        <v>361</v>
      </c>
      <c r="BR530" s="37"/>
      <c r="BS530" s="37"/>
      <c r="BT530" s="7"/>
      <c r="BU530" s="148">
        <v>9</v>
      </c>
      <c r="BV530" s="148"/>
      <c r="BW530" s="37" t="s">
        <v>378</v>
      </c>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row>
    <row r="531" spans="1:104" ht="18.75" customHeight="1">
      <c r="A531" s="7"/>
      <c r="B531" s="7"/>
      <c r="C531" s="37" t="s">
        <v>39</v>
      </c>
      <c r="D531" s="37"/>
      <c r="E531" s="37"/>
      <c r="F531" s="7"/>
      <c r="G531" s="7"/>
      <c r="H531" s="7"/>
      <c r="I531" s="7"/>
      <c r="J531" s="7"/>
      <c r="K531" s="7"/>
      <c r="L531" s="7"/>
      <c r="M531" s="7"/>
      <c r="N531" s="7"/>
      <c r="O531" s="7"/>
      <c r="P531" s="7"/>
      <c r="Q531" s="7"/>
      <c r="R531" s="7"/>
      <c r="T531" s="7"/>
      <c r="U531" s="7"/>
      <c r="V531" s="7"/>
      <c r="W531" s="7"/>
      <c r="X531" s="7"/>
      <c r="Y531" s="7"/>
      <c r="Z531" s="7"/>
      <c r="AA531" s="148"/>
      <c r="AB531" s="148"/>
      <c r="AC531" s="37" t="s">
        <v>22</v>
      </c>
      <c r="AE531" s="7"/>
      <c r="AF531" s="7"/>
      <c r="AG531" s="7"/>
      <c r="AI531" s="7"/>
      <c r="AJ531" s="7"/>
      <c r="BO531" s="7"/>
      <c r="BP531" s="7"/>
      <c r="BQ531" s="37" t="s">
        <v>39</v>
      </c>
      <c r="BR531" s="37"/>
      <c r="BS531" s="37"/>
      <c r="BT531" s="7"/>
      <c r="BU531" s="7"/>
      <c r="BV531" s="7"/>
      <c r="BW531" s="7"/>
      <c r="BX531" s="7"/>
      <c r="BY531" s="7"/>
      <c r="BZ531" s="7"/>
      <c r="CA531" s="7"/>
      <c r="CB531" s="7"/>
      <c r="CC531" s="7"/>
      <c r="CD531" s="7"/>
      <c r="CE531" s="7"/>
      <c r="CF531" s="7"/>
      <c r="CH531" s="7"/>
      <c r="CI531" s="7"/>
      <c r="CJ531" s="7"/>
      <c r="CK531" s="7"/>
      <c r="CL531" s="7"/>
      <c r="CM531" s="7"/>
      <c r="CN531" s="7"/>
      <c r="CO531" s="148">
        <v>3</v>
      </c>
      <c r="CP531" s="148"/>
      <c r="CQ531" s="37" t="s">
        <v>22</v>
      </c>
      <c r="CS531" s="7"/>
      <c r="CT531" s="7"/>
      <c r="CU531" s="7"/>
      <c r="CW531" s="7"/>
      <c r="CX531" s="7"/>
    </row>
    <row r="532" spans="1:104" ht="18.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row>
    <row r="533" spans="1:104" ht="18.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row>
    <row r="534" spans="1:104" ht="18.75" customHeight="1">
      <c r="A534" s="7"/>
      <c r="B534" s="7"/>
      <c r="C534" s="7"/>
      <c r="D534" s="7"/>
      <c r="E534" s="104" t="s">
        <v>148</v>
      </c>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BO534" s="7"/>
      <c r="BP534" s="7"/>
      <c r="BQ534" s="7"/>
      <c r="BR534" s="7"/>
      <c r="BS534" s="104" t="s">
        <v>148</v>
      </c>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7"/>
      <c r="CW534" s="7"/>
      <c r="CX534" s="7"/>
    </row>
    <row r="553" spans="1:130" ht="18.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row>
    <row r="554" spans="1:130" ht="18.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BE554" s="387" t="s">
        <v>258</v>
      </c>
      <c r="BF554" s="399"/>
      <c r="BG554" s="399"/>
      <c r="BH554" s="399"/>
      <c r="BI554" s="399"/>
      <c r="BJ554" s="399"/>
      <c r="BK554" s="399"/>
      <c r="BL554" s="435"/>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S554" s="387" t="s">
        <v>400</v>
      </c>
      <c r="DT554" s="399"/>
      <c r="DU554" s="399"/>
      <c r="DV554" s="399"/>
      <c r="DW554" s="399"/>
      <c r="DX554" s="399"/>
      <c r="DY554" s="399"/>
      <c r="DZ554" s="435"/>
    </row>
    <row r="555" spans="1:130" ht="18.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BE555" s="388"/>
      <c r="BF555" s="400"/>
      <c r="BG555" s="400"/>
      <c r="BH555" s="400"/>
      <c r="BI555" s="400"/>
      <c r="BJ555" s="400"/>
      <c r="BK555" s="400"/>
      <c r="BL555" s="436"/>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S555" s="388"/>
      <c r="DT555" s="400"/>
      <c r="DU555" s="400"/>
      <c r="DV555" s="400"/>
      <c r="DW555" s="400"/>
      <c r="DX555" s="400"/>
      <c r="DY555" s="400"/>
      <c r="DZ555" s="436"/>
    </row>
    <row r="556" spans="1:130" ht="18.75" customHeight="1">
      <c r="A556" s="7"/>
      <c r="B556" s="7"/>
      <c r="C556" s="39"/>
      <c r="D556" s="7"/>
      <c r="E556" s="7"/>
      <c r="F556" s="7"/>
      <c r="G556" s="7"/>
      <c r="H556" s="7"/>
      <c r="I556" s="7"/>
      <c r="J556" s="7"/>
      <c r="K556" s="7"/>
      <c r="L556" s="7"/>
      <c r="M556" s="7"/>
      <c r="N556" s="7"/>
      <c r="O556" s="7"/>
      <c r="P556" s="7"/>
      <c r="Q556" s="7"/>
      <c r="R556" s="7"/>
      <c r="S556" s="7"/>
      <c r="T556" s="7"/>
      <c r="U556" s="7"/>
      <c r="V556" s="7"/>
      <c r="W556" s="7"/>
      <c r="X556" s="7"/>
      <c r="Y556" s="7"/>
      <c r="Z556" s="7"/>
      <c r="AA556" s="7"/>
      <c r="AB556" s="39"/>
      <c r="AC556" s="7"/>
      <c r="AD556" s="7"/>
      <c r="AE556" s="7"/>
      <c r="AF556" s="7"/>
      <c r="AG556" s="7"/>
      <c r="AH556" s="7"/>
      <c r="AI556" s="7"/>
      <c r="AJ556" s="7"/>
      <c r="AK556" s="7"/>
      <c r="AL556" s="7"/>
      <c r="AM556" s="7"/>
      <c r="AN556" s="7"/>
      <c r="AO556" s="7"/>
      <c r="AP556" s="7"/>
      <c r="AQ556" s="7"/>
      <c r="AR556" s="7"/>
      <c r="AS556" s="7"/>
      <c r="AT556" s="7"/>
      <c r="AU556" s="7"/>
      <c r="AV556" s="7"/>
      <c r="AW556" s="7"/>
      <c r="AX556" s="7"/>
      <c r="BO556" s="7"/>
      <c r="BP556" s="7"/>
      <c r="BQ556" s="39"/>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39"/>
      <c r="CQ556" s="7"/>
      <c r="CR556" s="7"/>
      <c r="CS556" s="7"/>
      <c r="CT556" s="7"/>
      <c r="CU556" s="7"/>
      <c r="CV556" s="7"/>
      <c r="CW556" s="7"/>
      <c r="CX556" s="7"/>
      <c r="CY556" s="7"/>
      <c r="CZ556" s="7"/>
      <c r="DA556" s="7"/>
      <c r="DB556" s="7"/>
      <c r="DC556" s="7"/>
      <c r="DD556" s="7"/>
      <c r="DE556" s="7"/>
      <c r="DF556" s="7"/>
      <c r="DG556" s="7"/>
      <c r="DH556" s="7"/>
      <c r="DI556" s="7"/>
      <c r="DJ556" s="7"/>
      <c r="DK556" s="7"/>
      <c r="DL556" s="7"/>
    </row>
    <row r="557" spans="1:130" ht="18.75" customHeight="1">
      <c r="A557" s="7"/>
      <c r="B557" s="7"/>
      <c r="C557" s="39" t="s">
        <v>112</v>
      </c>
      <c r="D557" s="7"/>
      <c r="E557" s="7"/>
      <c r="F557" s="7"/>
      <c r="G557" s="7"/>
      <c r="H557" s="7"/>
      <c r="I557" s="7"/>
      <c r="J557" s="7"/>
      <c r="K557" s="7"/>
      <c r="L557" s="7"/>
      <c r="M557" s="7"/>
      <c r="N557" s="7"/>
      <c r="O557" s="7"/>
      <c r="P557" s="7"/>
      <c r="Q557" s="7"/>
      <c r="R557" s="7"/>
      <c r="S557" s="7"/>
      <c r="T557" s="7"/>
      <c r="U557" s="7"/>
      <c r="V557" s="7"/>
      <c r="W557" s="7"/>
      <c r="X557" s="7"/>
      <c r="Y557" s="7"/>
      <c r="Z557" s="7"/>
      <c r="AA557" s="7"/>
      <c r="AB557" s="37"/>
      <c r="AC557" s="7"/>
      <c r="AD557" s="7"/>
      <c r="AE557" s="7"/>
      <c r="AF557" s="7"/>
      <c r="AG557" s="7"/>
      <c r="AH557" s="7"/>
      <c r="AI557" s="7"/>
      <c r="AJ557" s="7"/>
      <c r="AK557" s="7"/>
      <c r="AL557" s="7"/>
      <c r="AM557" s="7"/>
      <c r="AN557" s="7"/>
      <c r="AO557" s="7"/>
      <c r="AP557" s="7"/>
      <c r="AQ557" s="7"/>
      <c r="AR557" s="7"/>
      <c r="AS557" s="7"/>
      <c r="AT557" s="7"/>
      <c r="AU557" s="7"/>
      <c r="AV557" s="7"/>
      <c r="AW557" s="7"/>
      <c r="AX557" s="7"/>
      <c r="BO557" s="7"/>
      <c r="BP557" s="7"/>
      <c r="BQ557" s="39" t="s">
        <v>112</v>
      </c>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37"/>
      <c r="CQ557" s="7"/>
      <c r="CR557" s="7"/>
      <c r="CS557" s="7"/>
      <c r="CT557" s="7"/>
      <c r="CU557" s="7"/>
      <c r="CV557" s="7"/>
      <c r="CW557" s="7"/>
      <c r="CX557" s="7"/>
      <c r="CY557" s="7"/>
      <c r="CZ557" s="7"/>
      <c r="DA557" s="7"/>
      <c r="DB557" s="7"/>
      <c r="DC557" s="7"/>
      <c r="DD557" s="7"/>
      <c r="DE557" s="7"/>
      <c r="DF557" s="7"/>
      <c r="DG557" s="7"/>
      <c r="DH557" s="7"/>
      <c r="DI557" s="7"/>
      <c r="DJ557" s="7"/>
      <c r="DK557" s="7"/>
      <c r="DL557" s="7"/>
    </row>
    <row r="558" spans="1:130" ht="18.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row>
    <row r="559" spans="1:130" ht="18.75" customHeight="1">
      <c r="A559" s="7"/>
      <c r="B559" s="7"/>
      <c r="C559" s="37" t="s">
        <v>304</v>
      </c>
      <c r="D559" s="7"/>
      <c r="E559" s="7"/>
      <c r="F559" s="7"/>
      <c r="G559" s="7"/>
      <c r="H559" s="7"/>
      <c r="I559" s="7"/>
      <c r="J559" s="7"/>
      <c r="K559" s="7"/>
      <c r="L559" s="7"/>
      <c r="M559" s="7"/>
      <c r="N559" s="7"/>
      <c r="O559" s="7"/>
      <c r="P559" s="7"/>
      <c r="Q559" s="7"/>
      <c r="R559" s="7"/>
      <c r="S559" s="7"/>
      <c r="T559" s="7"/>
      <c r="U559" s="7"/>
      <c r="V559" s="7"/>
      <c r="W559" s="7"/>
      <c r="X559" s="7"/>
      <c r="Y559" s="7"/>
      <c r="Z559" s="7"/>
      <c r="AA559" s="7"/>
      <c r="AB559" s="37"/>
      <c r="AC559" s="7"/>
      <c r="AD559" s="7"/>
      <c r="AE559" s="7"/>
      <c r="AF559" s="7"/>
      <c r="AG559" s="7"/>
      <c r="AH559" s="7"/>
      <c r="AI559" s="7"/>
      <c r="AJ559" s="7"/>
      <c r="AK559" s="7"/>
      <c r="AL559" s="7"/>
      <c r="AM559" s="7"/>
      <c r="AN559" s="7"/>
      <c r="AO559" s="7"/>
      <c r="AP559" s="7"/>
      <c r="AQ559" s="7"/>
      <c r="AR559" s="7"/>
      <c r="AS559" s="7"/>
      <c r="AT559" s="7"/>
      <c r="AU559" s="7"/>
      <c r="AV559" s="7"/>
      <c r="AW559" s="7"/>
      <c r="AX559" s="7"/>
      <c r="BO559" s="7"/>
      <c r="BP559" s="7"/>
      <c r="BQ559" s="37" t="s">
        <v>304</v>
      </c>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37"/>
      <c r="CQ559" s="7"/>
      <c r="CR559" s="7"/>
      <c r="CS559" s="7"/>
      <c r="CT559" s="7"/>
      <c r="CU559" s="7"/>
      <c r="CV559" s="7"/>
      <c r="CW559" s="7"/>
      <c r="CX559" s="7"/>
      <c r="CY559" s="7"/>
      <c r="CZ559" s="7"/>
      <c r="DA559" s="7"/>
      <c r="DB559" s="7"/>
      <c r="DC559" s="7"/>
      <c r="DD559" s="7"/>
      <c r="DE559" s="7"/>
      <c r="DF559" s="7"/>
      <c r="DG559" s="7"/>
      <c r="DH559" s="7"/>
      <c r="DI559" s="7"/>
      <c r="DJ559" s="7"/>
      <c r="DK559" s="7"/>
      <c r="DL559" s="7"/>
    </row>
    <row r="560" spans="1:130" ht="18.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row>
    <row r="561" spans="1:130" ht="18.75" customHeight="1">
      <c r="A561" s="7"/>
      <c r="B561" s="7"/>
      <c r="C561" s="37" t="s">
        <v>201</v>
      </c>
      <c r="D561" s="7"/>
      <c r="E561" s="7"/>
      <c r="F561" s="7"/>
      <c r="G561" s="7"/>
      <c r="H561" s="7"/>
      <c r="I561" s="7"/>
      <c r="J561" s="7"/>
      <c r="K561" s="7"/>
      <c r="L561" s="7"/>
      <c r="M561" s="7"/>
      <c r="N561" s="7"/>
      <c r="O561" s="7"/>
      <c r="P561" s="7"/>
      <c r="Q561" s="7"/>
      <c r="R561" s="7"/>
      <c r="S561" s="7"/>
      <c r="T561" s="7"/>
      <c r="U561" s="7"/>
      <c r="V561" s="7"/>
      <c r="W561" s="7"/>
      <c r="X561" s="7"/>
      <c r="Y561" s="7"/>
      <c r="Z561" s="7"/>
      <c r="AA561" s="7"/>
      <c r="AB561" s="37"/>
      <c r="AC561" s="7"/>
      <c r="AD561" s="7"/>
      <c r="AE561" s="7"/>
      <c r="AF561" s="7"/>
      <c r="AG561" s="7"/>
      <c r="AH561" s="7"/>
      <c r="AI561" s="7"/>
      <c r="AJ561" s="7"/>
      <c r="AK561" s="7"/>
      <c r="AL561" s="7"/>
      <c r="AM561" s="7"/>
      <c r="AN561" s="7"/>
      <c r="AO561" s="7"/>
      <c r="AP561" s="7"/>
      <c r="AQ561" s="7"/>
      <c r="AR561" s="7"/>
      <c r="AS561" s="7"/>
      <c r="AT561" s="7"/>
      <c r="AU561" s="7"/>
      <c r="AV561" s="7"/>
      <c r="AW561" s="7"/>
      <c r="AX561" s="7"/>
      <c r="BO561" s="7"/>
      <c r="BP561" s="7"/>
      <c r="BQ561" s="37" t="s">
        <v>201</v>
      </c>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37"/>
      <c r="CQ561" s="7"/>
      <c r="CR561" s="7"/>
      <c r="CS561" s="7"/>
      <c r="CT561" s="7"/>
      <c r="CU561" s="7"/>
      <c r="CV561" s="7"/>
      <c r="CW561" s="7"/>
      <c r="CX561" s="7"/>
      <c r="CY561" s="7"/>
      <c r="CZ561" s="7"/>
      <c r="DA561" s="7"/>
      <c r="DB561" s="7"/>
      <c r="DC561" s="7"/>
      <c r="DD561" s="7"/>
      <c r="DE561" s="7"/>
      <c r="DF561" s="7"/>
      <c r="DG561" s="7"/>
      <c r="DH561" s="7"/>
      <c r="DI561" s="7"/>
      <c r="DJ561" s="7"/>
      <c r="DK561" s="7"/>
      <c r="DL561" s="7"/>
    </row>
    <row r="562" spans="1:130" ht="18.75" customHeight="1">
      <c r="A562" s="7"/>
      <c r="B562" s="7"/>
      <c r="F562" s="37" t="s">
        <v>167</v>
      </c>
      <c r="G562" s="7"/>
      <c r="H562" s="7"/>
      <c r="J562" s="148"/>
      <c r="K562" s="148"/>
      <c r="L562" s="37" t="s">
        <v>84</v>
      </c>
      <c r="M562" s="37"/>
      <c r="N562" s="7"/>
      <c r="O562" s="7"/>
      <c r="P562" s="7"/>
      <c r="Q562" s="7"/>
      <c r="R562" s="7"/>
      <c r="S562" s="7"/>
      <c r="T562" s="7"/>
      <c r="U562" s="7"/>
      <c r="V562" s="7"/>
      <c r="W562" s="7"/>
      <c r="X562" s="7"/>
      <c r="Y562" s="7"/>
      <c r="Z562" s="7"/>
      <c r="AA562" s="7"/>
      <c r="AB562" s="7"/>
      <c r="AC562" s="7"/>
      <c r="AD562" s="7"/>
      <c r="AE562" s="7"/>
      <c r="AF562" s="7"/>
      <c r="AG562" s="7"/>
      <c r="AH562" s="37"/>
      <c r="AI562" s="7"/>
      <c r="AJ562" s="7"/>
      <c r="AK562" s="7"/>
      <c r="AL562" s="7"/>
      <c r="AM562" s="7"/>
      <c r="AN562" s="7"/>
      <c r="AO562" s="7"/>
      <c r="AP562" s="7"/>
      <c r="AQ562" s="7"/>
      <c r="AR562" s="7"/>
      <c r="AS562" s="7"/>
      <c r="AT562" s="7"/>
      <c r="AU562" s="7"/>
      <c r="AV562" s="7"/>
      <c r="AW562" s="7"/>
      <c r="AX562" s="7"/>
      <c r="AY562" s="7"/>
      <c r="AZ562" s="7"/>
      <c r="BA562" s="7"/>
      <c r="BO562" s="7"/>
      <c r="BP562" s="7"/>
      <c r="BT562" s="37" t="s">
        <v>167</v>
      </c>
      <c r="BU562" s="7"/>
      <c r="BV562" s="7"/>
      <c r="BX562" s="148">
        <v>4</v>
      </c>
      <c r="BY562" s="148"/>
      <c r="BZ562" s="37" t="s">
        <v>84</v>
      </c>
      <c r="CA562" s="37"/>
      <c r="CB562" s="7"/>
      <c r="CC562" s="7"/>
      <c r="CD562" s="7"/>
      <c r="CE562" s="7"/>
      <c r="CF562" s="7"/>
      <c r="CG562" s="7"/>
      <c r="CH562" s="7"/>
      <c r="CI562" s="7"/>
      <c r="CJ562" s="7"/>
      <c r="CK562" s="7"/>
      <c r="CL562" s="7"/>
      <c r="CM562" s="7"/>
      <c r="CN562" s="7"/>
      <c r="CO562" s="7"/>
      <c r="CP562" s="7"/>
      <c r="CQ562" s="7"/>
      <c r="CR562" s="7"/>
      <c r="CS562" s="7"/>
      <c r="CT562" s="7"/>
      <c r="CU562" s="7"/>
      <c r="CV562" s="37"/>
      <c r="CW562" s="7"/>
      <c r="CX562" s="7"/>
      <c r="CY562" s="7"/>
      <c r="CZ562" s="7"/>
      <c r="DA562" s="7"/>
      <c r="DB562" s="7"/>
      <c r="DC562" s="7"/>
      <c r="DD562" s="7"/>
      <c r="DE562" s="7"/>
      <c r="DF562" s="7"/>
      <c r="DG562" s="7"/>
      <c r="DH562" s="7"/>
      <c r="DI562" s="7"/>
      <c r="DJ562" s="7"/>
      <c r="DK562" s="7"/>
      <c r="DL562" s="7"/>
      <c r="DM562" s="7"/>
      <c r="DN562" s="7"/>
      <c r="DO562" s="7"/>
    </row>
    <row r="563" spans="1:130" ht="18.75" customHeight="1">
      <c r="A563" s="7"/>
      <c r="B563" s="7"/>
      <c r="F563" s="37" t="s">
        <v>126</v>
      </c>
      <c r="G563" s="7"/>
      <c r="H563" s="7"/>
      <c r="J563" s="148"/>
      <c r="K563" s="148"/>
      <c r="L563" s="37" t="s">
        <v>90</v>
      </c>
      <c r="M563" s="37"/>
      <c r="N563" s="7"/>
      <c r="O563" s="7"/>
      <c r="P563" s="7"/>
      <c r="Q563" s="7"/>
      <c r="R563" s="7"/>
      <c r="S563" s="7"/>
      <c r="T563" s="7"/>
      <c r="U563" s="7"/>
      <c r="V563" s="7"/>
      <c r="W563" s="7"/>
      <c r="X563" s="7"/>
      <c r="Y563" s="7"/>
      <c r="Z563" s="7"/>
      <c r="AA563" s="7"/>
      <c r="AB563" s="7"/>
      <c r="AC563" s="7"/>
      <c r="AD563" s="7"/>
      <c r="AE563" s="7"/>
      <c r="AF563" s="7"/>
      <c r="AG563" s="7"/>
      <c r="AH563" s="37"/>
      <c r="AI563" s="7"/>
      <c r="AJ563" s="7"/>
      <c r="AK563" s="7"/>
      <c r="AL563" s="7"/>
      <c r="AM563" s="7"/>
      <c r="AN563" s="7"/>
      <c r="AO563" s="7"/>
      <c r="AP563" s="7"/>
      <c r="AQ563" s="7"/>
      <c r="AR563" s="7"/>
      <c r="AS563" s="7"/>
      <c r="AT563" s="7"/>
      <c r="AU563" s="7"/>
      <c r="AV563" s="7"/>
      <c r="AW563" s="7"/>
      <c r="AX563" s="7"/>
      <c r="AY563" s="7"/>
      <c r="AZ563" s="7"/>
      <c r="BA563" s="7"/>
      <c r="BO563" s="7"/>
      <c r="BP563" s="7"/>
      <c r="BT563" s="37" t="s">
        <v>126</v>
      </c>
      <c r="BU563" s="7"/>
      <c r="BV563" s="7"/>
      <c r="BX563" s="148">
        <v>8</v>
      </c>
      <c r="BY563" s="148"/>
      <c r="BZ563" s="37" t="s">
        <v>90</v>
      </c>
      <c r="CA563" s="37"/>
      <c r="CB563" s="7"/>
      <c r="CC563" s="7"/>
      <c r="CD563" s="7"/>
      <c r="CE563" s="7"/>
      <c r="CF563" s="7"/>
      <c r="CG563" s="7"/>
      <c r="CH563" s="7"/>
      <c r="CI563" s="7"/>
      <c r="CJ563" s="7"/>
      <c r="CK563" s="7"/>
      <c r="CL563" s="7"/>
      <c r="CM563" s="7"/>
      <c r="CN563" s="7"/>
      <c r="CO563" s="7"/>
      <c r="CP563" s="7"/>
      <c r="CQ563" s="7"/>
      <c r="CR563" s="7"/>
      <c r="CS563" s="7"/>
      <c r="CT563" s="7"/>
      <c r="CU563" s="7"/>
      <c r="CV563" s="37"/>
      <c r="CW563" s="7"/>
      <c r="CX563" s="7"/>
      <c r="CY563" s="7"/>
      <c r="CZ563" s="7"/>
      <c r="DA563" s="7"/>
      <c r="DB563" s="7"/>
      <c r="DC563" s="7"/>
      <c r="DD563" s="7"/>
      <c r="DE563" s="7"/>
      <c r="DF563" s="7"/>
      <c r="DG563" s="7"/>
      <c r="DH563" s="7"/>
      <c r="DI563" s="7"/>
      <c r="DJ563" s="7"/>
      <c r="DK563" s="7"/>
      <c r="DL563" s="7"/>
      <c r="DM563" s="7"/>
      <c r="DN563" s="7"/>
      <c r="DO563" s="7"/>
    </row>
    <row r="564" spans="1:130" ht="18.75" customHeight="1">
      <c r="A564" s="7"/>
      <c r="B564" s="7"/>
      <c r="F564" s="37" t="s">
        <v>444</v>
      </c>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BO564" s="7"/>
      <c r="BP564" s="7"/>
      <c r="BT564" s="37" t="s">
        <v>444</v>
      </c>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row>
    <row r="565" spans="1:130" ht="18.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row>
    <row r="566" spans="1:130" ht="18.75" customHeight="1">
      <c r="A566" s="7"/>
      <c r="B566" s="7"/>
      <c r="C566" s="37" t="s">
        <v>20</v>
      </c>
      <c r="D566" s="7"/>
      <c r="E566" s="7"/>
      <c r="F566" s="7"/>
      <c r="G566" s="7"/>
      <c r="H566" s="7"/>
      <c r="I566" s="7"/>
      <c r="J566" s="7"/>
      <c r="K566" s="7"/>
      <c r="L566" s="7"/>
      <c r="M566" s="7"/>
      <c r="N566" s="7"/>
      <c r="O566" s="7"/>
      <c r="P566" s="7"/>
      <c r="Q566" s="7"/>
      <c r="R566" s="7"/>
      <c r="S566" s="7"/>
      <c r="T566" s="7"/>
      <c r="U566" s="7"/>
      <c r="V566" s="7"/>
      <c r="W566" s="7"/>
      <c r="X566" s="7"/>
      <c r="Y566" s="7"/>
      <c r="Z566" s="7"/>
      <c r="AA566" s="7"/>
      <c r="AB566" s="37"/>
      <c r="AC566" s="7"/>
      <c r="AD566" s="7"/>
      <c r="AE566" s="7"/>
      <c r="AF566" s="7"/>
      <c r="AG566" s="7"/>
      <c r="AH566" s="7"/>
      <c r="AI566" s="7"/>
      <c r="AJ566" s="7"/>
      <c r="AK566" s="7"/>
      <c r="AL566" s="7"/>
      <c r="AM566" s="7"/>
      <c r="AN566" s="7"/>
      <c r="AO566" s="7"/>
      <c r="AP566" s="7"/>
      <c r="AQ566" s="7"/>
      <c r="AR566" s="7"/>
      <c r="AS566" s="7"/>
      <c r="AT566" s="7"/>
      <c r="AU566" s="7"/>
      <c r="AV566" s="7"/>
      <c r="AW566" s="7"/>
      <c r="AX566" s="7"/>
      <c r="BO566" s="7"/>
      <c r="BP566" s="7"/>
      <c r="BQ566" s="37" t="s">
        <v>20</v>
      </c>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37"/>
      <c r="CQ566" s="7"/>
      <c r="CR566" s="7"/>
      <c r="CS566" s="7"/>
      <c r="CT566" s="7"/>
      <c r="CU566" s="7"/>
      <c r="CV566" s="7"/>
      <c r="CW566" s="7"/>
      <c r="CX566" s="7"/>
      <c r="CY566" s="7"/>
      <c r="CZ566" s="7"/>
      <c r="DA566" s="7"/>
      <c r="DB566" s="7"/>
      <c r="DC566" s="7"/>
      <c r="DD566" s="7"/>
      <c r="DE566" s="7"/>
      <c r="DF566" s="7"/>
      <c r="DG566" s="7"/>
      <c r="DH566" s="7"/>
      <c r="DI566" s="7"/>
      <c r="DJ566" s="7"/>
      <c r="DK566" s="7"/>
      <c r="DL566" s="7"/>
    </row>
    <row r="567" spans="1:130" ht="18.75" customHeight="1">
      <c r="A567" s="7"/>
      <c r="B567" s="7"/>
      <c r="D567" s="37" t="s">
        <v>399</v>
      </c>
      <c r="E567" s="7"/>
      <c r="F567" s="7"/>
      <c r="G567" s="7"/>
      <c r="H567" s="7"/>
      <c r="I567" s="7"/>
      <c r="J567" s="7"/>
      <c r="K567" s="7"/>
      <c r="L567" s="7"/>
      <c r="M567" s="7"/>
      <c r="N567" s="7"/>
      <c r="O567" s="7"/>
      <c r="P567" s="7"/>
      <c r="Q567" s="7"/>
      <c r="R567" s="7"/>
      <c r="S567" s="7"/>
      <c r="T567" s="7"/>
      <c r="U567" s="7"/>
      <c r="V567" s="7"/>
      <c r="W567" s="7"/>
      <c r="X567" s="7"/>
      <c r="Y567" s="7"/>
      <c r="Z567" s="7"/>
      <c r="AA567" s="7"/>
      <c r="AB567" s="37"/>
      <c r="AC567" s="7"/>
      <c r="AD567" s="7"/>
      <c r="AE567" s="7"/>
      <c r="AF567" s="7"/>
      <c r="AG567" s="7"/>
      <c r="AH567" s="7"/>
      <c r="AI567" s="7"/>
      <c r="AJ567" s="7"/>
      <c r="AK567" s="7"/>
      <c r="AL567" s="7"/>
      <c r="AM567" s="7"/>
      <c r="AN567" s="7"/>
      <c r="AO567" s="7"/>
      <c r="AP567" s="7"/>
      <c r="AQ567" s="7"/>
      <c r="AR567" s="7"/>
      <c r="AS567" s="7"/>
      <c r="AT567" s="7"/>
      <c r="AU567" s="7"/>
      <c r="AV567" s="7"/>
      <c r="AW567" s="7"/>
      <c r="AX567" s="7"/>
      <c r="BO567" s="7"/>
      <c r="BP567" s="7"/>
      <c r="BR567" s="37" t="s">
        <v>399</v>
      </c>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37"/>
      <c r="CQ567" s="7"/>
      <c r="CR567" s="7"/>
      <c r="CS567" s="7"/>
      <c r="CT567" s="7"/>
      <c r="CU567" s="7"/>
      <c r="CV567" s="7"/>
      <c r="CW567" s="7"/>
      <c r="CX567" s="7"/>
      <c r="CY567" s="7"/>
      <c r="CZ567" s="7"/>
      <c r="DA567" s="7"/>
      <c r="DB567" s="7"/>
      <c r="DC567" s="7"/>
      <c r="DD567" s="7"/>
      <c r="DE567" s="7"/>
      <c r="DF567" s="7"/>
      <c r="DG567" s="7"/>
      <c r="DH567" s="7"/>
      <c r="DI567" s="7"/>
      <c r="DJ567" s="7"/>
      <c r="DK567" s="7"/>
      <c r="DL567" s="7"/>
    </row>
    <row r="568" spans="1:130" ht="18.75" customHeight="1">
      <c r="A568" s="7"/>
      <c r="B568" s="7"/>
      <c r="C568" s="37"/>
      <c r="D568" s="7"/>
      <c r="E568" s="7"/>
      <c r="F568" s="7"/>
      <c r="G568" s="7"/>
      <c r="H568" s="7"/>
      <c r="I568" s="7"/>
      <c r="J568" s="7"/>
      <c r="K568" s="7"/>
      <c r="L568" s="7"/>
      <c r="M568" s="7"/>
      <c r="N568" s="7"/>
      <c r="O568" s="7"/>
      <c r="P568" s="7"/>
      <c r="Q568" s="7"/>
      <c r="R568" s="7"/>
      <c r="S568" s="7"/>
      <c r="T568" s="7"/>
      <c r="U568" s="7"/>
      <c r="V568" s="7"/>
      <c r="W568" s="7"/>
      <c r="X568" s="7"/>
      <c r="Y568" s="7"/>
      <c r="Z568" s="7"/>
      <c r="AA568" s="7"/>
      <c r="AB568" s="37"/>
      <c r="AC568" s="7"/>
      <c r="AD568" s="7"/>
      <c r="AE568" s="7"/>
      <c r="AF568" s="7"/>
      <c r="AG568" s="7"/>
      <c r="AH568" s="7"/>
      <c r="AI568" s="7"/>
      <c r="AJ568" s="7"/>
      <c r="AK568" s="7"/>
      <c r="AL568" s="7"/>
      <c r="AM568" s="7"/>
      <c r="AN568" s="7"/>
      <c r="AO568" s="7"/>
      <c r="AP568" s="7"/>
      <c r="AQ568" s="7"/>
      <c r="AR568" s="7"/>
      <c r="AS568" s="7"/>
      <c r="AT568" s="7"/>
      <c r="AU568" s="7"/>
      <c r="AV568" s="7"/>
      <c r="AW568" s="7"/>
      <c r="AX568" s="7"/>
      <c r="BO568" s="7"/>
      <c r="BP568" s="7"/>
      <c r="BQ568" s="3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37"/>
      <c r="CQ568" s="7"/>
      <c r="CR568" s="7"/>
      <c r="CS568" s="7"/>
      <c r="CT568" s="7"/>
      <c r="CU568" s="7"/>
      <c r="CV568" s="7"/>
      <c r="CW568" s="7"/>
      <c r="CX568" s="7"/>
      <c r="CY568" s="7"/>
      <c r="CZ568" s="7"/>
      <c r="DA568" s="7"/>
      <c r="DB568" s="7"/>
      <c r="DC568" s="7"/>
      <c r="DD568" s="7"/>
      <c r="DE568" s="7"/>
      <c r="DF568" s="7"/>
      <c r="DG568" s="7"/>
      <c r="DH568" s="7"/>
      <c r="DI568" s="7"/>
      <c r="DJ568" s="7"/>
      <c r="DK568" s="7"/>
      <c r="DL568" s="7"/>
    </row>
    <row r="569" spans="1:130" ht="18.75" customHeight="1">
      <c r="A569" s="7"/>
      <c r="B569" s="7"/>
      <c r="C569" s="7"/>
      <c r="D569" s="43" t="s">
        <v>66</v>
      </c>
      <c r="E569" s="7"/>
      <c r="F569" s="7"/>
      <c r="G569" s="7"/>
      <c r="H569" s="7"/>
      <c r="I569" s="7"/>
      <c r="J569" s="7"/>
      <c r="K569" s="7"/>
      <c r="L569" s="7"/>
      <c r="M569" s="7"/>
      <c r="N569" s="7"/>
      <c r="O569" s="7"/>
      <c r="P569" s="7"/>
      <c r="Q569" s="7"/>
      <c r="R569" s="7"/>
      <c r="S569" s="7"/>
      <c r="T569" s="7"/>
      <c r="U569" s="7"/>
      <c r="V569" s="7"/>
      <c r="W569" s="7"/>
      <c r="X569" s="7"/>
      <c r="Y569" s="7"/>
      <c r="Z569" s="7"/>
      <c r="AA569" s="7"/>
      <c r="AB569" s="7"/>
      <c r="AC569" s="43"/>
      <c r="AD569" s="7"/>
      <c r="AE569" s="7"/>
      <c r="AF569" s="7"/>
      <c r="AG569" s="7"/>
      <c r="AH569" s="7"/>
      <c r="AI569" s="7"/>
      <c r="AJ569" s="7"/>
      <c r="AK569" s="7"/>
      <c r="AL569" s="7"/>
      <c r="AM569" s="7"/>
      <c r="AN569" s="7"/>
      <c r="AO569" s="7"/>
      <c r="AP569" s="7"/>
      <c r="AQ569" s="7"/>
      <c r="AR569" s="7"/>
      <c r="AS569" s="7"/>
      <c r="AT569" s="7"/>
      <c r="AU569" s="7"/>
      <c r="AV569" s="7"/>
      <c r="AW569" s="7"/>
      <c r="AX569" s="7"/>
      <c r="BO569" s="7"/>
      <c r="BP569" s="7"/>
      <c r="BQ569" s="7"/>
      <c r="BR569" s="43" t="s">
        <v>66</v>
      </c>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43"/>
      <c r="CR569" s="7"/>
      <c r="CS569" s="7"/>
      <c r="CT569" s="7"/>
      <c r="CU569" s="7"/>
      <c r="CV569" s="7"/>
      <c r="CW569" s="7"/>
      <c r="CX569" s="7"/>
      <c r="CY569" s="7"/>
      <c r="CZ569" s="7"/>
      <c r="DA569" s="7"/>
      <c r="DB569" s="7"/>
      <c r="DC569" s="7"/>
      <c r="DD569" s="7"/>
      <c r="DE569" s="7"/>
      <c r="DF569" s="7"/>
      <c r="DG569" s="7"/>
      <c r="DH569" s="7"/>
      <c r="DI569" s="7"/>
      <c r="DJ569" s="7"/>
      <c r="DK569" s="7"/>
      <c r="DL569" s="7"/>
    </row>
    <row r="570" spans="1:130" ht="18.75" customHeight="1">
      <c r="A570" s="7"/>
      <c r="B570" s="7"/>
      <c r="C570" s="7"/>
      <c r="D570" s="43"/>
      <c r="E570" s="7"/>
      <c r="F570" s="7"/>
      <c r="G570" s="7"/>
      <c r="H570" s="7"/>
      <c r="I570" s="7"/>
      <c r="J570" s="7"/>
      <c r="K570" s="7"/>
      <c r="L570" s="7"/>
      <c r="M570" s="7"/>
      <c r="N570" s="7"/>
      <c r="O570" s="7"/>
      <c r="P570" s="7"/>
      <c r="Q570" s="7"/>
      <c r="R570" s="7"/>
      <c r="S570" s="7"/>
      <c r="T570" s="7"/>
      <c r="U570" s="7"/>
      <c r="V570" s="7"/>
      <c r="W570" s="7"/>
      <c r="X570" s="7"/>
      <c r="Y570" s="7"/>
      <c r="Z570" s="7"/>
      <c r="AA570" s="7"/>
      <c r="AB570" s="7"/>
      <c r="AC570" s="43"/>
      <c r="AD570" s="7"/>
      <c r="AE570" s="7"/>
      <c r="AF570" s="7"/>
      <c r="AG570" s="7"/>
      <c r="AH570" s="7"/>
      <c r="AI570" s="7"/>
      <c r="AJ570" s="7"/>
      <c r="AK570" s="7"/>
      <c r="AL570" s="7"/>
      <c r="AM570" s="7"/>
      <c r="AN570" s="7"/>
      <c r="AO570" s="7"/>
      <c r="AP570" s="7"/>
      <c r="AQ570" s="7"/>
      <c r="AR570" s="7"/>
      <c r="AS570" s="7"/>
      <c r="AT570" s="7"/>
      <c r="AU570" s="7"/>
      <c r="AV570" s="7"/>
      <c r="AW570" s="7"/>
      <c r="AX570" s="7"/>
      <c r="BO570" s="7"/>
      <c r="BP570" s="7"/>
      <c r="BQ570" s="7"/>
      <c r="BR570" s="43"/>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43"/>
      <c r="CR570" s="7"/>
      <c r="CS570" s="7"/>
      <c r="CT570" s="7"/>
      <c r="CU570" s="7"/>
      <c r="CV570" s="7"/>
      <c r="CW570" s="7"/>
      <c r="CX570" s="7"/>
      <c r="CY570" s="7"/>
      <c r="CZ570" s="7"/>
      <c r="DA570" s="7"/>
      <c r="DB570" s="7"/>
      <c r="DC570" s="7"/>
      <c r="DD570" s="7"/>
      <c r="DE570" s="7"/>
      <c r="DF570" s="7"/>
      <c r="DG570" s="7"/>
      <c r="DH570" s="7"/>
      <c r="DI570" s="7"/>
      <c r="DJ570" s="7"/>
      <c r="DK570" s="7"/>
      <c r="DL570" s="7"/>
    </row>
    <row r="571" spans="1:130" ht="18.75" customHeight="1">
      <c r="BR571" s="443" t="s">
        <v>62</v>
      </c>
      <c r="BS571" s="443"/>
      <c r="BT571" s="443"/>
      <c r="BU571" s="443"/>
      <c r="BV571" s="443"/>
      <c r="BW571" s="443"/>
      <c r="BX571" s="443"/>
      <c r="BY571" s="443"/>
      <c r="BZ571" s="443"/>
      <c r="CA571" s="443"/>
      <c r="CB571" s="443"/>
      <c r="CC571" s="443"/>
      <c r="CD571" s="443"/>
      <c r="CE571" s="443"/>
      <c r="CF571" s="443"/>
      <c r="CG571" s="443"/>
      <c r="CH571" s="443"/>
      <c r="CI571" s="443"/>
      <c r="CJ571" s="443"/>
      <c r="CK571" s="443"/>
      <c r="CL571" s="443"/>
      <c r="CM571" s="443"/>
      <c r="CN571" s="443"/>
      <c r="CO571" s="443"/>
      <c r="CP571" s="443"/>
      <c r="CQ571" s="443"/>
      <c r="CR571" s="443"/>
      <c r="CS571" s="443"/>
      <c r="CT571" s="443"/>
      <c r="CU571" s="443"/>
      <c r="CV571" s="443"/>
      <c r="CW571" s="443"/>
      <c r="CX571" s="443"/>
      <c r="CY571" s="443"/>
      <c r="CZ571" s="443"/>
      <c r="DA571" s="443"/>
      <c r="DB571" s="443"/>
      <c r="DC571" s="443"/>
      <c r="DD571" s="443"/>
      <c r="DE571" s="443"/>
      <c r="DF571" s="443"/>
      <c r="DG571" s="443"/>
      <c r="DH571" s="443"/>
      <c r="DI571" s="443"/>
      <c r="DJ571" s="443"/>
      <c r="DK571" s="443"/>
      <c r="DL571" s="443"/>
      <c r="DM571" s="443"/>
      <c r="DN571" s="443"/>
      <c r="DO571" s="443"/>
      <c r="DP571" s="443"/>
      <c r="DQ571" s="443"/>
      <c r="DR571" s="443"/>
      <c r="DS571" s="443"/>
      <c r="DT571" s="443"/>
      <c r="DU571" s="443"/>
      <c r="DV571" s="443"/>
      <c r="DW571" s="443"/>
      <c r="DX571" s="443"/>
      <c r="DY571" s="443"/>
      <c r="DZ571" s="443"/>
    </row>
    <row r="572" spans="1:130" ht="18.75" customHeight="1">
      <c r="BR572" s="444"/>
      <c r="BS572" s="444"/>
      <c r="BT572" s="444"/>
      <c r="BU572" s="444"/>
      <c r="BV572" s="444"/>
      <c r="BW572" s="444"/>
      <c r="BX572" s="444"/>
      <c r="BY572" s="444"/>
      <c r="BZ572" s="444"/>
      <c r="CA572" s="444"/>
      <c r="CB572" s="444"/>
      <c r="CC572" s="30"/>
      <c r="CD572" s="30"/>
      <c r="CE572" s="30"/>
      <c r="CF572" s="30"/>
      <c r="CG572" s="30"/>
      <c r="CH572" s="30"/>
      <c r="CI572" s="30"/>
      <c r="CJ572" s="30"/>
      <c r="CK572" s="30"/>
      <c r="CL572" s="30"/>
      <c r="CM572" s="30"/>
      <c r="CN572" s="30"/>
      <c r="CO572" s="30"/>
      <c r="CP572" s="30"/>
      <c r="CQ572" s="30"/>
      <c r="CR572" s="30"/>
      <c r="CS572" s="30"/>
      <c r="CT572" s="30"/>
      <c r="CU572" s="30"/>
      <c r="CV572" s="30"/>
      <c r="CW572" s="30"/>
      <c r="CX572" s="30"/>
      <c r="CY572" s="30"/>
      <c r="CZ572" s="30"/>
      <c r="DA572" s="30"/>
      <c r="DB572" s="30"/>
      <c r="DC572" s="30"/>
      <c r="DD572" s="30"/>
      <c r="DE572" s="30"/>
      <c r="DF572" s="30"/>
      <c r="DG572" s="30"/>
      <c r="DH572" s="30"/>
      <c r="DI572" s="30"/>
      <c r="DJ572" s="30"/>
      <c r="DK572" s="30"/>
      <c r="DL572" s="30"/>
      <c r="DM572" s="30"/>
      <c r="DN572" s="30"/>
      <c r="DO572" s="30"/>
      <c r="DP572" s="30"/>
      <c r="DQ572" s="30"/>
      <c r="DR572" s="30"/>
      <c r="DS572" s="30"/>
      <c r="DT572" s="30"/>
      <c r="DU572" s="30"/>
      <c r="DV572" s="30"/>
      <c r="DW572" s="30"/>
      <c r="DX572" s="30"/>
      <c r="DY572" s="30"/>
      <c r="DZ572" s="30"/>
    </row>
    <row r="573" spans="1:130" ht="18.75" customHeight="1">
      <c r="BR573" s="445" t="str">
        <v>（洪水、雨水出水、高潮が対象となる場合）</v>
      </c>
      <c r="BS573" s="443"/>
      <c r="BT573" s="443"/>
      <c r="BU573" s="443"/>
      <c r="BV573" s="443"/>
      <c r="BW573" s="443"/>
      <c r="BX573" s="443"/>
      <c r="BY573" s="81"/>
      <c r="BZ573" s="81"/>
      <c r="CA573" s="81"/>
      <c r="CB573" s="81"/>
      <c r="CC573" s="30"/>
      <c r="CD573" s="30"/>
      <c r="CE573" s="30"/>
      <c r="CF573" s="30"/>
      <c r="CG573" s="30"/>
      <c r="CH573" s="30"/>
      <c r="CI573" s="30"/>
      <c r="CJ573" s="30"/>
      <c r="CK573" s="30"/>
      <c r="CL573" s="30"/>
      <c r="CM573" s="30"/>
      <c r="CN573" s="30"/>
      <c r="CO573" s="30"/>
      <c r="CP573" s="30"/>
      <c r="CQ573" s="30"/>
      <c r="CR573" s="30"/>
      <c r="CS573" s="30"/>
      <c r="CT573" s="30"/>
      <c r="CU573" s="30"/>
      <c r="CV573" s="30"/>
      <c r="CW573" s="30"/>
      <c r="CX573" s="30"/>
      <c r="CY573" s="30"/>
      <c r="CZ573" s="30"/>
      <c r="DA573" s="30"/>
      <c r="DB573" s="30"/>
      <c r="DC573" s="30"/>
      <c r="DD573" s="30"/>
      <c r="DE573" s="30"/>
      <c r="DF573" s="30"/>
      <c r="DG573" s="30"/>
      <c r="DH573" s="30"/>
      <c r="DI573" s="30"/>
      <c r="DJ573" s="30"/>
      <c r="DK573" s="30"/>
      <c r="DL573" s="30"/>
      <c r="DM573" s="30"/>
      <c r="DN573" s="30"/>
      <c r="DO573" s="30"/>
      <c r="DP573" s="30"/>
      <c r="DQ573" s="30"/>
      <c r="DR573" s="30"/>
      <c r="DS573" s="30"/>
      <c r="DT573" s="30"/>
      <c r="DU573" s="30"/>
      <c r="DV573" s="30"/>
      <c r="DW573" s="30"/>
      <c r="DX573" s="30"/>
      <c r="DY573" s="30"/>
      <c r="DZ573" s="30"/>
    </row>
    <row r="574" spans="1:130" ht="18.75" customHeight="1">
      <c r="BR574" s="56" t="s">
        <v>245</v>
      </c>
      <c r="BS574" s="56"/>
      <c r="BT574" s="56"/>
      <c r="BU574" s="56"/>
      <c r="BV574" s="56"/>
      <c r="BW574" s="56"/>
      <c r="BX574" s="56"/>
      <c r="BY574" s="56"/>
      <c r="BZ574" s="56"/>
      <c r="CA574" s="56"/>
      <c r="CB574" s="56"/>
      <c r="CC574" s="56"/>
      <c r="CD574" s="56"/>
      <c r="CE574" s="56"/>
      <c r="CF574" s="56"/>
      <c r="CG574" s="56"/>
      <c r="CH574" s="56"/>
      <c r="CI574" s="56"/>
      <c r="CJ574" s="56"/>
      <c r="CK574" s="56"/>
      <c r="CL574" s="56"/>
      <c r="CM574" s="56"/>
      <c r="CN574" s="56"/>
      <c r="CO574" s="56"/>
      <c r="CP574" s="56"/>
      <c r="CQ574" s="56"/>
      <c r="CR574" s="56"/>
      <c r="CS574" s="56"/>
      <c r="CT574" s="56"/>
      <c r="CU574" s="56"/>
      <c r="CV574" s="56"/>
      <c r="CW574" s="56"/>
      <c r="CX574" s="56"/>
      <c r="CY574" s="56"/>
      <c r="CZ574" s="56"/>
      <c r="DA574" s="56"/>
      <c r="DB574" s="56"/>
      <c r="DC574" s="56"/>
      <c r="DD574" s="56"/>
      <c r="DE574" s="56"/>
      <c r="DF574" s="56"/>
      <c r="DG574" s="56"/>
      <c r="DH574" s="56"/>
      <c r="DI574" s="56"/>
      <c r="DJ574" s="56"/>
      <c r="DK574" s="56"/>
      <c r="DL574" s="56"/>
      <c r="DM574" s="56"/>
      <c r="DN574" s="56"/>
      <c r="DO574" s="56"/>
      <c r="DP574" s="56"/>
      <c r="DQ574" s="56"/>
      <c r="DR574" s="56"/>
      <c r="DS574" s="56"/>
      <c r="DT574" s="56"/>
      <c r="DU574" s="56"/>
      <c r="DV574" s="56"/>
      <c r="DW574" s="56"/>
      <c r="DX574" s="56"/>
      <c r="DY574" s="56"/>
      <c r="DZ574" s="56"/>
    </row>
    <row r="575" spans="1:130" ht="18.75" customHeight="1">
      <c r="BR575" s="56"/>
      <c r="BS575" s="56"/>
      <c r="BT575" s="56"/>
      <c r="BU575" s="56"/>
      <c r="BV575" s="56"/>
      <c r="BW575" s="56"/>
      <c r="BX575" s="56"/>
      <c r="BY575" s="56"/>
      <c r="BZ575" s="56"/>
      <c r="CA575" s="56"/>
      <c r="CB575" s="56"/>
      <c r="CC575" s="56"/>
      <c r="CD575" s="56"/>
      <c r="CE575" s="56"/>
      <c r="CF575" s="56"/>
      <c r="CG575" s="56"/>
      <c r="CH575" s="56"/>
      <c r="CI575" s="56"/>
      <c r="CJ575" s="56"/>
      <c r="CK575" s="56"/>
      <c r="CL575" s="56"/>
      <c r="CM575" s="56"/>
      <c r="CN575" s="56"/>
      <c r="CO575" s="56"/>
      <c r="CP575" s="56"/>
      <c r="CQ575" s="56"/>
      <c r="CR575" s="56"/>
      <c r="CS575" s="56"/>
      <c r="CT575" s="56"/>
      <c r="CU575" s="56"/>
      <c r="CV575" s="56"/>
      <c r="CW575" s="56"/>
      <c r="CX575" s="56"/>
      <c r="CY575" s="56"/>
      <c r="CZ575" s="56"/>
      <c r="DA575" s="56"/>
      <c r="DB575" s="56"/>
      <c r="DC575" s="56"/>
      <c r="DD575" s="56"/>
      <c r="DE575" s="56"/>
      <c r="DF575" s="56"/>
      <c r="DG575" s="56"/>
      <c r="DH575" s="56"/>
      <c r="DI575" s="56"/>
      <c r="DJ575" s="56"/>
      <c r="DK575" s="56"/>
      <c r="DL575" s="56"/>
      <c r="DM575" s="56"/>
      <c r="DN575" s="56"/>
      <c r="DO575" s="56"/>
      <c r="DP575" s="56"/>
      <c r="DQ575" s="56"/>
      <c r="DR575" s="56"/>
      <c r="DS575" s="56"/>
      <c r="DT575" s="56"/>
      <c r="DU575" s="56"/>
      <c r="DV575" s="56"/>
      <c r="DW575" s="56"/>
      <c r="DX575" s="56"/>
      <c r="DY575" s="56"/>
      <c r="DZ575" s="56"/>
    </row>
    <row r="576" spans="1:130" ht="18.75" customHeight="1">
      <c r="BR576" s="56"/>
      <c r="BS576" s="56"/>
      <c r="BT576" s="56"/>
      <c r="BU576" s="56"/>
      <c r="BV576" s="56"/>
      <c r="BW576" s="56"/>
      <c r="BX576" s="56"/>
      <c r="BY576" s="56"/>
      <c r="BZ576" s="56"/>
      <c r="CA576" s="56"/>
      <c r="CB576" s="56"/>
      <c r="CC576" s="56"/>
      <c r="CD576" s="56"/>
      <c r="CE576" s="56"/>
      <c r="CF576" s="56"/>
      <c r="CG576" s="56"/>
      <c r="CH576" s="56"/>
      <c r="CI576" s="56"/>
      <c r="CJ576" s="56"/>
      <c r="CK576" s="56"/>
      <c r="CL576" s="56"/>
      <c r="CM576" s="56"/>
      <c r="CN576" s="56"/>
      <c r="CO576" s="56"/>
      <c r="CP576" s="56"/>
      <c r="CQ576" s="56"/>
      <c r="CR576" s="56"/>
      <c r="CS576" s="56"/>
      <c r="CT576" s="56"/>
      <c r="CU576" s="56"/>
      <c r="CV576" s="56"/>
      <c r="CW576" s="56"/>
      <c r="CX576" s="56"/>
      <c r="CY576" s="56"/>
      <c r="CZ576" s="56"/>
      <c r="DA576" s="56"/>
      <c r="DB576" s="56"/>
      <c r="DC576" s="56"/>
      <c r="DD576" s="56"/>
      <c r="DE576" s="56"/>
      <c r="DF576" s="56"/>
      <c r="DG576" s="56"/>
      <c r="DH576" s="56"/>
      <c r="DI576" s="56"/>
      <c r="DJ576" s="56"/>
      <c r="DK576" s="56"/>
      <c r="DL576" s="56"/>
      <c r="DM576" s="56"/>
      <c r="DN576" s="56"/>
      <c r="DO576" s="56"/>
      <c r="DP576" s="56"/>
      <c r="DQ576" s="56"/>
      <c r="DR576" s="56"/>
      <c r="DS576" s="56"/>
      <c r="DT576" s="56"/>
      <c r="DU576" s="56"/>
      <c r="DV576" s="56"/>
      <c r="DW576" s="56"/>
      <c r="DX576" s="56"/>
      <c r="DY576" s="56"/>
      <c r="DZ576" s="56"/>
    </row>
    <row r="577" spans="70:130" ht="18.75" customHeight="1">
      <c r="BR577" s="445" t="s">
        <v>349</v>
      </c>
      <c r="BS577" s="468"/>
      <c r="BT577" s="468"/>
      <c r="BU577" s="468"/>
      <c r="BV577" s="468"/>
      <c r="BW577" s="468"/>
      <c r="BX577" s="468"/>
      <c r="BY577" s="81"/>
      <c r="BZ577" s="81"/>
      <c r="CA577" s="81"/>
      <c r="CB577" s="81"/>
      <c r="CC577" s="30"/>
      <c r="CD577" s="30"/>
      <c r="CE577" s="30"/>
      <c r="CF577" s="30"/>
      <c r="CG577" s="30"/>
      <c r="CH577" s="30"/>
      <c r="CI577" s="30"/>
      <c r="CJ577" s="30"/>
      <c r="CK577" s="30"/>
      <c r="CL577" s="30"/>
      <c r="CM577" s="30"/>
      <c r="CN577" s="30"/>
      <c r="CO577" s="30"/>
      <c r="CP577" s="30"/>
      <c r="CQ577" s="30"/>
      <c r="CR577" s="30"/>
      <c r="CS577" s="30"/>
      <c r="CT577" s="30"/>
      <c r="CU577" s="30"/>
      <c r="CV577" s="30"/>
      <c r="CW577" s="30"/>
      <c r="CX577" s="30"/>
      <c r="CY577" s="30"/>
      <c r="CZ577" s="30"/>
      <c r="DA577" s="30"/>
      <c r="DB577" s="30"/>
      <c r="DC577" s="30"/>
      <c r="DD577" s="30"/>
      <c r="DE577" s="30"/>
      <c r="DF577" s="30"/>
      <c r="DG577" s="30"/>
      <c r="DH577" s="30"/>
      <c r="DI577" s="30"/>
      <c r="DJ577" s="30"/>
      <c r="DK577" s="30"/>
      <c r="DL577" s="30"/>
      <c r="DM577" s="30"/>
      <c r="DN577" s="30"/>
      <c r="DO577" s="30"/>
      <c r="DP577" s="30"/>
      <c r="DQ577" s="30"/>
      <c r="DR577" s="30"/>
      <c r="DS577" s="30"/>
      <c r="DT577" s="30"/>
      <c r="DU577" s="30"/>
      <c r="DV577" s="30"/>
      <c r="DW577" s="30"/>
      <c r="DX577" s="30"/>
      <c r="DY577" s="30"/>
      <c r="DZ577" s="30"/>
    </row>
    <row r="578" spans="70:130" ht="18.75" customHeight="1">
      <c r="BR578" s="443" t="s">
        <v>154</v>
      </c>
      <c r="BS578" s="443"/>
      <c r="BT578" s="443"/>
      <c r="BU578" s="443"/>
      <c r="BV578" s="443"/>
      <c r="BW578" s="443"/>
      <c r="BX578" s="443"/>
      <c r="BY578" s="443"/>
      <c r="BZ578" s="443"/>
      <c r="CA578" s="443"/>
      <c r="CB578" s="443"/>
      <c r="CC578" s="443"/>
      <c r="CD578" s="443"/>
      <c r="CE578" s="443"/>
      <c r="CF578" s="443"/>
      <c r="CG578" s="443"/>
      <c r="CH578" s="443"/>
      <c r="CI578" s="443"/>
      <c r="CJ578" s="443"/>
      <c r="CK578" s="443"/>
      <c r="CL578" s="443"/>
      <c r="CM578" s="443"/>
      <c r="CN578" s="443"/>
      <c r="CO578" s="443"/>
      <c r="CP578" s="443"/>
      <c r="CQ578" s="443"/>
      <c r="CR578" s="443"/>
      <c r="CS578" s="443"/>
      <c r="CT578" s="443"/>
      <c r="CU578" s="443"/>
      <c r="CV578" s="443"/>
      <c r="CW578" s="443"/>
      <c r="CX578" s="443"/>
      <c r="CY578" s="443"/>
      <c r="CZ578" s="443"/>
      <c r="DA578" s="443"/>
      <c r="DB578" s="443"/>
      <c r="DC578" s="443"/>
      <c r="DD578" s="443"/>
      <c r="DE578" s="443"/>
      <c r="DF578" s="443"/>
      <c r="DG578" s="443"/>
      <c r="DH578" s="443"/>
      <c r="DI578" s="443"/>
      <c r="DJ578" s="443"/>
      <c r="DK578" s="443"/>
      <c r="DL578" s="443"/>
      <c r="DM578" s="443"/>
      <c r="DN578" s="443"/>
      <c r="DO578" s="443"/>
      <c r="DP578" s="443"/>
      <c r="DQ578" s="443"/>
      <c r="DR578" s="443"/>
      <c r="DS578" s="443"/>
      <c r="DT578" s="443"/>
      <c r="DU578" s="443"/>
      <c r="DV578" s="443"/>
      <c r="DW578" s="443"/>
      <c r="DX578" s="443"/>
      <c r="DY578" s="443"/>
      <c r="DZ578" s="443"/>
    </row>
    <row r="579" spans="70:130" ht="18.75" customHeight="1">
      <c r="BR579" s="443"/>
      <c r="BS579" s="443"/>
      <c r="BT579" s="443"/>
      <c r="BU579" s="443"/>
      <c r="BV579" s="443"/>
      <c r="BW579" s="443"/>
      <c r="BX579" s="443"/>
      <c r="BY579" s="443"/>
      <c r="BZ579" s="443"/>
      <c r="CA579" s="443"/>
      <c r="CB579" s="443"/>
      <c r="CC579" s="443"/>
      <c r="CD579" s="443"/>
      <c r="CE579" s="443"/>
      <c r="CF579" s="443"/>
      <c r="CG579" s="443"/>
      <c r="CH579" s="443"/>
      <c r="CI579" s="443"/>
      <c r="CJ579" s="443"/>
      <c r="CK579" s="443"/>
      <c r="CL579" s="443"/>
      <c r="CM579" s="443"/>
      <c r="CN579" s="443"/>
      <c r="CO579" s="443"/>
      <c r="CP579" s="443"/>
      <c r="CQ579" s="443"/>
      <c r="CR579" s="443"/>
      <c r="CS579" s="443"/>
      <c r="CT579" s="443"/>
      <c r="CU579" s="443"/>
      <c r="CV579" s="443"/>
      <c r="CW579" s="443"/>
      <c r="CX579" s="443"/>
      <c r="CY579" s="443"/>
      <c r="CZ579" s="443"/>
      <c r="DA579" s="443"/>
      <c r="DB579" s="443"/>
      <c r="DC579" s="443"/>
      <c r="DD579" s="443"/>
      <c r="DE579" s="443"/>
      <c r="DF579" s="443"/>
      <c r="DG579" s="443"/>
      <c r="DH579" s="443"/>
      <c r="DI579" s="443"/>
      <c r="DJ579" s="443"/>
      <c r="DK579" s="443"/>
      <c r="DL579" s="443"/>
      <c r="DM579" s="443"/>
      <c r="DN579" s="443"/>
      <c r="DO579" s="443"/>
      <c r="DP579" s="443"/>
      <c r="DQ579" s="443"/>
      <c r="DR579" s="443"/>
      <c r="DS579" s="443"/>
      <c r="DT579" s="443"/>
      <c r="DU579" s="443"/>
      <c r="DV579" s="443"/>
      <c r="DW579" s="443"/>
      <c r="DX579" s="443"/>
      <c r="DY579" s="443"/>
      <c r="DZ579" s="443"/>
    </row>
    <row r="580" spans="70:130" ht="18.75" customHeight="1">
      <c r="BR580" s="446" t="s">
        <v>410</v>
      </c>
      <c r="BS580" s="469"/>
      <c r="BT580" s="469"/>
      <c r="BU580" s="469"/>
      <c r="BV580" s="469"/>
      <c r="BW580" s="469"/>
      <c r="BX580" s="469"/>
      <c r="BY580" s="469"/>
      <c r="BZ580" s="469"/>
      <c r="CA580" s="469"/>
      <c r="CB580" s="469"/>
      <c r="CC580" s="469"/>
      <c r="CD580" s="469"/>
      <c r="CE580" s="469"/>
      <c r="CF580" s="469"/>
      <c r="CG580" s="469"/>
      <c r="CH580" s="469"/>
      <c r="CI580" s="469"/>
      <c r="CJ580" s="469"/>
      <c r="CK580" s="469"/>
      <c r="CL580" s="469"/>
      <c r="CM580" s="469"/>
      <c r="CN580" s="469"/>
      <c r="CO580" s="469"/>
      <c r="CP580" s="469"/>
      <c r="CQ580" s="469"/>
      <c r="CR580" s="469"/>
      <c r="CS580" s="469"/>
      <c r="CT580" s="469"/>
      <c r="CU580" s="469"/>
      <c r="CV580" s="469"/>
      <c r="CW580" s="469"/>
      <c r="CX580" s="469"/>
      <c r="CY580" s="469"/>
      <c r="CZ580" s="469"/>
      <c r="DA580" s="469"/>
      <c r="DB580" s="469"/>
      <c r="DC580" s="469"/>
      <c r="DD580" s="469"/>
      <c r="DE580" s="469"/>
      <c r="DF580" s="469"/>
      <c r="DG580" s="469"/>
      <c r="DH580" s="469"/>
      <c r="DI580" s="469"/>
      <c r="DJ580" s="469"/>
      <c r="DK580" s="469"/>
      <c r="DL580" s="469"/>
      <c r="DM580" s="469"/>
      <c r="DN580" s="469"/>
      <c r="DO580" s="469"/>
      <c r="DP580" s="469"/>
      <c r="DQ580" s="469"/>
      <c r="DR580" s="469"/>
      <c r="DS580" s="469"/>
      <c r="DT580" s="469"/>
      <c r="DU580" s="469"/>
      <c r="DV580" s="469"/>
      <c r="DW580" s="469"/>
      <c r="DX580" s="469"/>
      <c r="DY580" s="569"/>
      <c r="DZ580" s="30"/>
    </row>
    <row r="581" spans="70:130" ht="18.75" customHeight="1">
      <c r="BR581" s="447"/>
      <c r="BS581" s="37" t="s">
        <v>358</v>
      </c>
      <c r="BT581" s="30"/>
      <c r="BU581" s="30"/>
      <c r="BV581" s="30"/>
      <c r="BW581" s="30"/>
      <c r="BX581" s="30"/>
      <c r="BY581" s="30"/>
      <c r="BZ581" s="30"/>
      <c r="CA581" s="30"/>
      <c r="CB581" s="30"/>
      <c r="CC581" s="30"/>
      <c r="CD581" s="30"/>
      <c r="CE581" s="30"/>
      <c r="CF581" s="30"/>
      <c r="CG581" s="30"/>
      <c r="CH581" s="30"/>
      <c r="CI581" s="30"/>
      <c r="CJ581" s="30"/>
      <c r="CK581" s="30"/>
      <c r="CL581" s="30"/>
      <c r="CM581" s="30"/>
      <c r="CN581" s="30"/>
      <c r="CO581" s="30"/>
      <c r="CP581" s="30"/>
      <c r="CQ581" s="30"/>
      <c r="CR581" s="30"/>
      <c r="CS581" s="30"/>
      <c r="CT581" s="30"/>
      <c r="CU581" s="30"/>
      <c r="CV581" s="30"/>
      <c r="CW581" s="30"/>
      <c r="CX581" s="30"/>
      <c r="CY581" s="30"/>
      <c r="CZ581" s="30"/>
      <c r="DA581" s="37" t="s">
        <v>411</v>
      </c>
      <c r="DB581" s="30"/>
      <c r="DC581" s="30"/>
      <c r="DD581" s="30"/>
      <c r="DE581" s="30"/>
      <c r="DF581" s="30"/>
      <c r="DG581" s="30"/>
      <c r="DH581" s="30"/>
      <c r="DI581" s="30"/>
      <c r="DJ581" s="30"/>
      <c r="DK581" s="30"/>
      <c r="DL581" s="30"/>
      <c r="DM581" s="30"/>
      <c r="DN581" s="30"/>
      <c r="DO581" s="30"/>
      <c r="DP581" s="30"/>
      <c r="DQ581" s="30"/>
      <c r="DR581" s="30"/>
      <c r="DS581" s="30"/>
      <c r="DT581" s="30"/>
      <c r="DU581" s="30"/>
      <c r="DV581" s="30"/>
      <c r="DW581" s="30"/>
      <c r="DX581" s="30"/>
      <c r="DY581" s="570"/>
      <c r="DZ581" s="30"/>
    </row>
    <row r="582" spans="70:130" ht="18.75" customHeight="1">
      <c r="BR582" s="447"/>
      <c r="BS582" s="30"/>
      <c r="BT582" s="30"/>
      <c r="BU582" s="30"/>
      <c r="BV582" s="30"/>
      <c r="BW582" s="30"/>
      <c r="BX582" s="30"/>
      <c r="BY582" s="30"/>
      <c r="BZ582" s="30"/>
      <c r="CA582" s="30"/>
      <c r="CB582" s="30"/>
      <c r="CC582" s="30"/>
      <c r="CD582" s="30"/>
      <c r="CE582" s="30"/>
      <c r="CF582" s="30"/>
      <c r="CG582" s="30"/>
      <c r="CH582" s="30"/>
      <c r="CI582" s="30"/>
      <c r="CJ582" s="30"/>
      <c r="CK582" s="30"/>
      <c r="CL582" s="30"/>
      <c r="CM582" s="30"/>
      <c r="CN582" s="30"/>
      <c r="CO582" s="30"/>
      <c r="CP582" s="30"/>
      <c r="CQ582" s="30"/>
      <c r="CR582" s="30"/>
      <c r="CS582" s="30"/>
      <c r="CT582" s="30"/>
      <c r="CU582" s="30"/>
      <c r="CV582" s="30"/>
      <c r="CW582" s="30"/>
      <c r="CX582" s="30"/>
      <c r="CY582" s="30"/>
      <c r="CZ582" s="30"/>
      <c r="DA582" s="30"/>
      <c r="DB582" s="30"/>
      <c r="DC582" s="30"/>
      <c r="DD582" s="30"/>
      <c r="DE582" s="30"/>
      <c r="DF582" s="30"/>
      <c r="DG582" s="30"/>
      <c r="DH582" s="30"/>
      <c r="DI582" s="30"/>
      <c r="DJ582" s="30"/>
      <c r="DK582" s="30"/>
      <c r="DL582" s="30"/>
      <c r="DM582" s="30"/>
      <c r="DN582" s="30"/>
      <c r="DO582" s="30"/>
      <c r="DP582" s="30"/>
      <c r="DQ582" s="30"/>
      <c r="DR582" s="30"/>
      <c r="DS582" s="30"/>
      <c r="DT582" s="30"/>
      <c r="DU582" s="30"/>
      <c r="DV582" s="30"/>
      <c r="DW582" s="30"/>
      <c r="DX582" s="30"/>
      <c r="DY582" s="570"/>
      <c r="DZ582" s="30"/>
    </row>
    <row r="583" spans="70:130" ht="18.75" customHeight="1">
      <c r="BR583" s="447"/>
      <c r="BS583" s="30"/>
      <c r="BT583" s="30"/>
      <c r="BU583" s="490" t="s">
        <v>174</v>
      </c>
      <c r="BV583" s="493"/>
      <c r="BW583" s="493"/>
      <c r="BX583" s="493"/>
      <c r="BY583" s="493"/>
      <c r="BZ583" s="493"/>
      <c r="CA583" s="493"/>
      <c r="CB583" s="493"/>
      <c r="CC583" s="493"/>
      <c r="CD583" s="493"/>
      <c r="CE583" s="525"/>
      <c r="CF583" s="30"/>
      <c r="CG583" s="30"/>
      <c r="CH583" s="30"/>
      <c r="CI583" s="30"/>
      <c r="CJ583" s="30"/>
      <c r="CK583" s="30"/>
      <c r="CL583" s="30"/>
      <c r="CM583" s="30"/>
      <c r="CN583" s="30"/>
      <c r="CO583" s="30"/>
      <c r="CP583" s="30"/>
      <c r="CQ583" s="30"/>
      <c r="CR583" s="30"/>
      <c r="CS583" s="30"/>
      <c r="CT583" s="30"/>
      <c r="CU583" s="30"/>
      <c r="CV583" s="30"/>
      <c r="CW583" s="30"/>
      <c r="CX583" s="30"/>
      <c r="CY583" s="30"/>
      <c r="CZ583" s="30"/>
      <c r="DA583" s="30"/>
      <c r="DB583" s="30"/>
      <c r="DC583" s="490" t="s">
        <v>174</v>
      </c>
      <c r="DD583" s="493"/>
      <c r="DE583" s="493"/>
      <c r="DF583" s="493"/>
      <c r="DG583" s="493"/>
      <c r="DH583" s="493"/>
      <c r="DI583" s="493"/>
      <c r="DJ583" s="493"/>
      <c r="DK583" s="493"/>
      <c r="DL583" s="493"/>
      <c r="DM583" s="525"/>
      <c r="DN583" s="30"/>
      <c r="DO583" s="30"/>
      <c r="DP583" s="30"/>
      <c r="DQ583" s="30"/>
      <c r="DR583" s="30"/>
      <c r="DS583" s="30"/>
      <c r="DT583" s="30"/>
      <c r="DU583" s="30"/>
      <c r="DV583" s="30"/>
      <c r="DW583" s="30"/>
      <c r="DX583" s="30"/>
      <c r="DY583" s="570"/>
      <c r="DZ583" s="30"/>
    </row>
    <row r="584" spans="70:130" ht="18.75" customHeight="1">
      <c r="BR584" s="447"/>
      <c r="BS584" s="30"/>
      <c r="BT584" s="30"/>
      <c r="BU584" s="30"/>
      <c r="BV584" s="30"/>
      <c r="BW584" s="30"/>
      <c r="BX584" s="30"/>
      <c r="BY584" s="30"/>
      <c r="BZ584" s="69" t="s">
        <v>124</v>
      </c>
      <c r="CA584" s="30"/>
      <c r="CB584" s="30"/>
      <c r="CC584" s="30"/>
      <c r="CD584" s="30"/>
      <c r="CE584" s="30"/>
      <c r="CF584" s="30"/>
      <c r="CG584" s="30"/>
      <c r="CH584" s="30"/>
      <c r="CI584" s="30"/>
      <c r="CJ584" s="30"/>
      <c r="CK584" s="30"/>
      <c r="CL584" s="30"/>
      <c r="CM584" s="30"/>
      <c r="CN584" s="30"/>
      <c r="CO584" s="30"/>
      <c r="CP584" s="30"/>
      <c r="CQ584" s="30"/>
      <c r="CR584" s="30"/>
      <c r="CS584" s="30"/>
      <c r="CT584" s="30"/>
      <c r="CU584" s="30"/>
      <c r="CV584" s="30"/>
      <c r="CW584" s="30"/>
      <c r="CX584" s="30"/>
      <c r="CY584" s="30"/>
      <c r="CZ584" s="30"/>
      <c r="DA584" s="30"/>
      <c r="DB584" s="30"/>
      <c r="DC584" s="30"/>
      <c r="DD584" s="30"/>
      <c r="DE584" s="30"/>
      <c r="DF584" s="30"/>
      <c r="DG584" s="110"/>
      <c r="DH584" s="69"/>
      <c r="DI584" s="30"/>
      <c r="DJ584" s="30"/>
      <c r="DK584" s="30"/>
      <c r="DL584" s="30"/>
      <c r="DM584" s="30"/>
      <c r="DN584" s="30"/>
      <c r="DO584" s="30"/>
      <c r="DP584" s="30"/>
      <c r="DQ584" s="30"/>
      <c r="DR584" s="30"/>
      <c r="DS584" s="30"/>
      <c r="DT584" s="30"/>
      <c r="DU584" s="30"/>
      <c r="DV584" s="30"/>
      <c r="DW584" s="30"/>
      <c r="DX584" s="30"/>
      <c r="DY584" s="570"/>
      <c r="DZ584" s="30"/>
    </row>
    <row r="585" spans="70:130" ht="18.75" customHeight="1">
      <c r="BR585" s="447"/>
      <c r="BS585" s="30"/>
      <c r="BT585" s="30"/>
      <c r="BU585" s="490" t="s">
        <v>413</v>
      </c>
      <c r="BV585" s="493"/>
      <c r="BW585" s="493"/>
      <c r="BX585" s="493"/>
      <c r="BY585" s="493"/>
      <c r="BZ585" s="493"/>
      <c r="CA585" s="493"/>
      <c r="CB585" s="493"/>
      <c r="CC585" s="493"/>
      <c r="CD585" s="493"/>
      <c r="CE585" s="525"/>
      <c r="CF585" s="30"/>
      <c r="CG585" s="30"/>
      <c r="CH585" s="30"/>
      <c r="CI585" s="30"/>
      <c r="CJ585" s="30"/>
      <c r="CK585" s="30"/>
      <c r="CL585" s="30"/>
      <c r="CM585" s="30"/>
      <c r="CN585" s="30"/>
      <c r="CO585" s="30"/>
      <c r="CP585" s="30"/>
      <c r="CQ585" s="30"/>
      <c r="CR585" s="30"/>
      <c r="CS585" s="30"/>
      <c r="CT585" s="30"/>
      <c r="CU585" s="30"/>
      <c r="CV585" s="30"/>
      <c r="CW585" s="30"/>
      <c r="CX585" s="30"/>
      <c r="CY585" s="30"/>
      <c r="CZ585" s="30"/>
      <c r="DA585" s="30"/>
      <c r="DB585" s="30"/>
      <c r="DC585" s="30"/>
      <c r="DD585" s="30"/>
      <c r="DE585" s="30"/>
      <c r="DF585" s="30"/>
      <c r="DG585" s="111"/>
      <c r="DH585" s="30"/>
      <c r="DI585" s="30"/>
      <c r="DJ585" s="30"/>
      <c r="DK585" s="30"/>
      <c r="DL585" s="30"/>
      <c r="DM585" s="30"/>
      <c r="DN585" s="30"/>
      <c r="DO585" s="30"/>
      <c r="DP585" s="30"/>
      <c r="DQ585" s="30"/>
      <c r="DR585" s="30"/>
      <c r="DS585" s="30"/>
      <c r="DT585" s="30"/>
      <c r="DU585" s="30"/>
      <c r="DV585" s="30"/>
      <c r="DW585" s="30"/>
      <c r="DX585" s="30"/>
      <c r="DY585" s="570"/>
      <c r="DZ585" s="30"/>
    </row>
    <row r="586" spans="70:130" ht="18.75" customHeight="1">
      <c r="BR586" s="447"/>
      <c r="BS586" s="30"/>
      <c r="BT586" s="30"/>
      <c r="BU586" s="30"/>
      <c r="BV586" s="30"/>
      <c r="BW586" s="30"/>
      <c r="BX586" s="30"/>
      <c r="BY586" s="110"/>
      <c r="BZ586" s="30"/>
      <c r="CA586" s="30"/>
      <c r="CB586" s="30"/>
      <c r="CC586" s="30"/>
      <c r="CD586" s="30"/>
      <c r="CE586" s="30"/>
      <c r="CF586" s="30"/>
      <c r="CG586" s="30"/>
      <c r="CH586" s="30"/>
      <c r="CI586" s="30"/>
      <c r="CJ586" s="30"/>
      <c r="CK586" s="30"/>
      <c r="CL586" s="30"/>
      <c r="CM586" s="30"/>
      <c r="CN586" s="30"/>
      <c r="CO586" s="30"/>
      <c r="CP586" s="30"/>
      <c r="CQ586" s="30"/>
      <c r="CR586" s="30"/>
      <c r="CS586" s="30"/>
      <c r="CT586" s="30"/>
      <c r="CU586" s="30"/>
      <c r="CV586" s="30"/>
      <c r="CW586" s="30"/>
      <c r="CX586" s="30"/>
      <c r="CY586" s="30"/>
      <c r="CZ586" s="30"/>
      <c r="DA586" s="30"/>
      <c r="DB586" s="30"/>
      <c r="DC586" s="30"/>
      <c r="DD586" s="30"/>
      <c r="DE586" s="30"/>
      <c r="DF586" s="30"/>
      <c r="DG586" s="111"/>
      <c r="DH586" s="30"/>
      <c r="DI586" s="30"/>
      <c r="DJ586" s="30"/>
      <c r="DK586" s="30"/>
      <c r="DL586" s="30"/>
      <c r="DM586" s="30"/>
      <c r="DN586" s="30"/>
      <c r="DO586" s="30"/>
      <c r="DP586" s="30"/>
      <c r="DQ586" s="30"/>
      <c r="DR586" s="30"/>
      <c r="DS586" s="30"/>
      <c r="DT586" s="30"/>
      <c r="DU586" s="30"/>
      <c r="DV586" s="30"/>
      <c r="DW586" s="30"/>
      <c r="DX586" s="30"/>
      <c r="DY586" s="570"/>
      <c r="DZ586" s="30"/>
    </row>
    <row r="587" spans="70:130" ht="18.75" customHeight="1">
      <c r="BR587" s="447"/>
      <c r="BS587" s="30"/>
      <c r="BT587" s="30"/>
      <c r="BU587" s="30"/>
      <c r="BV587" s="30"/>
      <c r="BW587" s="30"/>
      <c r="BX587" s="30"/>
      <c r="BY587" s="112"/>
      <c r="BZ587" s="134"/>
      <c r="CA587" s="134"/>
      <c r="CB587" s="134"/>
      <c r="CC587" s="519" t="s">
        <v>114</v>
      </c>
      <c r="CD587" s="523"/>
      <c r="CE587" s="523"/>
      <c r="CF587" s="523"/>
      <c r="CG587" s="523"/>
      <c r="CH587" s="523"/>
      <c r="CI587" s="523"/>
      <c r="CJ587" s="523"/>
      <c r="CK587" s="523"/>
      <c r="CL587" s="523"/>
      <c r="CM587" s="530"/>
      <c r="CN587" s="30"/>
      <c r="CO587" s="30"/>
      <c r="CP587" s="30"/>
      <c r="CQ587" s="30"/>
      <c r="CR587" s="30"/>
      <c r="CS587" s="30"/>
      <c r="CT587" s="30"/>
      <c r="CU587" s="30"/>
      <c r="CV587" s="30"/>
      <c r="CW587" s="30"/>
      <c r="CX587" s="30"/>
      <c r="CY587" s="30"/>
      <c r="CZ587" s="30"/>
      <c r="DA587" s="30"/>
      <c r="DB587" s="30"/>
      <c r="DC587" s="30"/>
      <c r="DD587" s="30"/>
      <c r="DE587" s="30"/>
      <c r="DF587" s="30"/>
      <c r="DG587" s="112"/>
      <c r="DH587" s="134"/>
      <c r="DI587" s="134"/>
      <c r="DJ587" s="134"/>
      <c r="DK587" s="519" t="s">
        <v>265</v>
      </c>
      <c r="DL587" s="523"/>
      <c r="DM587" s="523"/>
      <c r="DN587" s="523"/>
      <c r="DO587" s="523"/>
      <c r="DP587" s="523"/>
      <c r="DQ587" s="523"/>
      <c r="DR587" s="523"/>
      <c r="DS587" s="523"/>
      <c r="DT587" s="523"/>
      <c r="DU587" s="530"/>
      <c r="DV587" s="30"/>
      <c r="DW587" s="30"/>
      <c r="DX587" s="30"/>
      <c r="DY587" s="570"/>
      <c r="DZ587" s="30"/>
    </row>
    <row r="588" spans="70:130" ht="18.75" customHeight="1">
      <c r="BR588" s="447"/>
      <c r="BS588" s="30"/>
      <c r="BT588" s="30"/>
      <c r="BU588" s="30"/>
      <c r="BV588" s="30"/>
      <c r="BW588" s="30"/>
      <c r="BX588" s="30"/>
      <c r="BY588" s="111"/>
      <c r="BZ588" s="30"/>
      <c r="CA588" s="30"/>
      <c r="CB588" s="30"/>
      <c r="CC588" s="520"/>
      <c r="CD588" s="524"/>
      <c r="CE588" s="524"/>
      <c r="CF588" s="524"/>
      <c r="CG588" s="524"/>
      <c r="CH588" s="524"/>
      <c r="CI588" s="524"/>
      <c r="CJ588" s="524"/>
      <c r="CK588" s="524"/>
      <c r="CL588" s="524"/>
      <c r="CM588" s="531"/>
      <c r="CN588" s="30"/>
      <c r="CO588" s="30"/>
      <c r="CP588" s="30"/>
      <c r="CQ588" s="30"/>
      <c r="CR588" s="30"/>
      <c r="CS588" s="30"/>
      <c r="CT588" s="30"/>
      <c r="CU588" s="30"/>
      <c r="CV588" s="30"/>
      <c r="CW588" s="30"/>
      <c r="CX588" s="30"/>
      <c r="CY588" s="30"/>
      <c r="CZ588" s="30"/>
      <c r="DA588" s="30"/>
      <c r="DB588" s="30"/>
      <c r="DC588" s="30"/>
      <c r="DD588" s="30"/>
      <c r="DE588" s="30"/>
      <c r="DF588" s="30"/>
      <c r="DG588" s="111"/>
      <c r="DH588" s="30"/>
      <c r="DI588" s="30"/>
      <c r="DJ588" s="30"/>
      <c r="DK588" s="520"/>
      <c r="DL588" s="524"/>
      <c r="DM588" s="524"/>
      <c r="DN588" s="524"/>
      <c r="DO588" s="524"/>
      <c r="DP588" s="524"/>
      <c r="DQ588" s="524"/>
      <c r="DR588" s="524"/>
      <c r="DS588" s="524"/>
      <c r="DT588" s="524"/>
      <c r="DU588" s="531"/>
      <c r="DV588" s="30"/>
      <c r="DW588" s="30"/>
      <c r="DX588" s="30"/>
      <c r="DY588" s="570"/>
      <c r="DZ588" s="30"/>
    </row>
    <row r="589" spans="70:130" ht="18.75" customHeight="1">
      <c r="BR589" s="447"/>
      <c r="BS589" s="30"/>
      <c r="BT589" s="30"/>
      <c r="BU589" s="30"/>
      <c r="BV589" s="30"/>
      <c r="BW589" s="30"/>
      <c r="BX589" s="30"/>
      <c r="BY589" s="111"/>
      <c r="BZ589" s="30"/>
      <c r="CA589" s="30"/>
      <c r="CB589" s="30"/>
      <c r="CC589" s="30"/>
      <c r="CD589" s="30"/>
      <c r="CE589" s="30"/>
      <c r="CF589" s="30"/>
      <c r="CG589" s="30"/>
      <c r="CH589" s="30"/>
      <c r="CI589" s="30"/>
      <c r="CJ589" s="30"/>
      <c r="CK589" s="30"/>
      <c r="CL589" s="30"/>
      <c r="CM589" s="30"/>
      <c r="CN589" s="30"/>
      <c r="CO589" s="30"/>
      <c r="CP589" s="30"/>
      <c r="CQ589" s="30"/>
      <c r="CR589" s="30"/>
      <c r="CS589" s="30"/>
      <c r="CT589" s="30"/>
      <c r="CU589" s="30"/>
      <c r="CV589" s="30"/>
      <c r="CW589" s="30"/>
      <c r="CX589" s="30"/>
      <c r="CY589" s="30"/>
      <c r="CZ589" s="30"/>
      <c r="DA589" s="30"/>
      <c r="DB589" s="30"/>
      <c r="DC589" s="30"/>
      <c r="DD589" s="30"/>
      <c r="DE589" s="30"/>
      <c r="DF589" s="30"/>
      <c r="DG589" s="111"/>
      <c r="DH589" s="30"/>
      <c r="DI589" s="30"/>
      <c r="DJ589" s="30"/>
      <c r="DK589" s="30"/>
      <c r="DL589" s="30"/>
      <c r="DM589" s="30"/>
      <c r="DN589" s="30"/>
      <c r="DO589" s="30"/>
      <c r="DP589" s="30"/>
      <c r="DQ589" s="30"/>
      <c r="DR589" s="30"/>
      <c r="DS589" s="30"/>
      <c r="DT589" s="30"/>
      <c r="DU589" s="30"/>
      <c r="DV589" s="30"/>
      <c r="DW589" s="30"/>
      <c r="DX589" s="30"/>
      <c r="DY589" s="570"/>
      <c r="DZ589" s="30"/>
    </row>
    <row r="590" spans="70:130" ht="18.75" customHeight="1">
      <c r="BR590" s="447"/>
      <c r="BS590" s="30"/>
      <c r="BT590" s="30"/>
      <c r="BU590" s="30"/>
      <c r="BV590" s="30"/>
      <c r="BW590" s="30"/>
      <c r="BX590" s="30"/>
      <c r="BY590" s="112"/>
      <c r="BZ590" s="134"/>
      <c r="CA590" s="134"/>
      <c r="CB590" s="134"/>
      <c r="CC590" s="519" t="s">
        <v>96</v>
      </c>
      <c r="CD590" s="523"/>
      <c r="CE590" s="523"/>
      <c r="CF590" s="523"/>
      <c r="CG590" s="523"/>
      <c r="CH590" s="523"/>
      <c r="CI590" s="523"/>
      <c r="CJ590" s="523"/>
      <c r="CK590" s="523"/>
      <c r="CL590" s="523"/>
      <c r="CM590" s="530"/>
      <c r="CN590" s="30"/>
      <c r="CO590" s="30"/>
      <c r="CP590" s="30"/>
      <c r="CQ590" s="30"/>
      <c r="CR590" s="30"/>
      <c r="CS590" s="30"/>
      <c r="CT590" s="30"/>
      <c r="CU590" s="30"/>
      <c r="CV590" s="30"/>
      <c r="CW590" s="30"/>
      <c r="CX590" s="30"/>
      <c r="CY590" s="30"/>
      <c r="CZ590" s="30"/>
      <c r="DA590" s="30"/>
      <c r="DB590" s="30"/>
      <c r="DC590" s="30"/>
      <c r="DD590" s="30"/>
      <c r="DE590" s="30"/>
      <c r="DF590" s="30"/>
      <c r="DG590" s="112"/>
      <c r="DH590" s="134"/>
      <c r="DI590" s="134"/>
      <c r="DJ590" s="134"/>
      <c r="DK590" s="519" t="s">
        <v>414</v>
      </c>
      <c r="DL590" s="523"/>
      <c r="DM590" s="523"/>
      <c r="DN590" s="523"/>
      <c r="DO590" s="523"/>
      <c r="DP590" s="523"/>
      <c r="DQ590" s="523"/>
      <c r="DR590" s="523"/>
      <c r="DS590" s="523"/>
      <c r="DT590" s="523"/>
      <c r="DU590" s="530"/>
      <c r="DV590" s="30"/>
      <c r="DW590" s="30"/>
      <c r="DX590" s="30"/>
      <c r="DY590" s="570"/>
      <c r="DZ590" s="30"/>
    </row>
    <row r="591" spans="70:130" ht="18.75" customHeight="1">
      <c r="BR591" s="447"/>
      <c r="BS591" s="30"/>
      <c r="BT591" s="30"/>
      <c r="BU591" s="30"/>
      <c r="BV591" s="30"/>
      <c r="BW591" s="30"/>
      <c r="BX591" s="30"/>
      <c r="BY591" s="30"/>
      <c r="BZ591" s="30"/>
      <c r="CA591" s="30"/>
      <c r="CB591" s="30"/>
      <c r="CC591" s="520"/>
      <c r="CD591" s="524"/>
      <c r="CE591" s="524"/>
      <c r="CF591" s="524"/>
      <c r="CG591" s="524"/>
      <c r="CH591" s="524"/>
      <c r="CI591" s="524"/>
      <c r="CJ591" s="524"/>
      <c r="CK591" s="524"/>
      <c r="CL591" s="524"/>
      <c r="CM591" s="531"/>
      <c r="CN591" s="30"/>
      <c r="CO591" s="30"/>
      <c r="CP591" s="30"/>
      <c r="CQ591" s="30"/>
      <c r="CR591" s="30"/>
      <c r="CS591" s="30"/>
      <c r="CT591" s="30"/>
      <c r="CU591" s="30"/>
      <c r="CV591" s="30"/>
      <c r="CW591" s="30"/>
      <c r="CX591" s="30"/>
      <c r="CY591" s="30"/>
      <c r="CZ591" s="30"/>
      <c r="DA591" s="30"/>
      <c r="DB591" s="30"/>
      <c r="DC591" s="30"/>
      <c r="DD591" s="30"/>
      <c r="DE591" s="30"/>
      <c r="DF591" s="30"/>
      <c r="DG591" s="30"/>
      <c r="DH591" s="30"/>
      <c r="DI591" s="30"/>
      <c r="DJ591" s="30"/>
      <c r="DK591" s="520"/>
      <c r="DL591" s="524"/>
      <c r="DM591" s="524"/>
      <c r="DN591" s="524"/>
      <c r="DO591" s="524"/>
      <c r="DP591" s="524"/>
      <c r="DQ591" s="524"/>
      <c r="DR591" s="524"/>
      <c r="DS591" s="524"/>
      <c r="DT591" s="524"/>
      <c r="DU591" s="531"/>
      <c r="DV591" s="30"/>
      <c r="DW591" s="30"/>
      <c r="DX591" s="30"/>
      <c r="DY591" s="570"/>
      <c r="DZ591" s="30"/>
    </row>
    <row r="592" spans="70:130" ht="18.75" customHeight="1">
      <c r="BR592" s="448"/>
      <c r="BS592" s="470"/>
      <c r="BT592" s="470"/>
      <c r="BU592" s="470"/>
      <c r="BV592" s="470"/>
      <c r="BW592" s="470"/>
      <c r="BX592" s="470"/>
      <c r="BY592" s="470"/>
      <c r="BZ592" s="470"/>
      <c r="CA592" s="470"/>
      <c r="CB592" s="470"/>
      <c r="CC592" s="470"/>
      <c r="CD592" s="470"/>
      <c r="CE592" s="470"/>
      <c r="CF592" s="470"/>
      <c r="CG592" s="470"/>
      <c r="CH592" s="470"/>
      <c r="CI592" s="470"/>
      <c r="CJ592" s="470"/>
      <c r="CK592" s="470"/>
      <c r="CL592" s="470"/>
      <c r="CM592" s="470"/>
      <c r="CN592" s="470"/>
      <c r="CO592" s="470"/>
      <c r="CP592" s="470"/>
      <c r="CQ592" s="470"/>
      <c r="CR592" s="470"/>
      <c r="CS592" s="470"/>
      <c r="CT592" s="470"/>
      <c r="CU592" s="470"/>
      <c r="CV592" s="470"/>
      <c r="CW592" s="470"/>
      <c r="CX592" s="470"/>
      <c r="CY592" s="470"/>
      <c r="CZ592" s="470"/>
      <c r="DA592" s="470"/>
      <c r="DB592" s="470"/>
      <c r="DC592" s="470"/>
      <c r="DD592" s="470"/>
      <c r="DE592" s="470"/>
      <c r="DF592" s="470"/>
      <c r="DG592" s="470"/>
      <c r="DH592" s="470"/>
      <c r="DI592" s="470"/>
      <c r="DJ592" s="470"/>
      <c r="DK592" s="470"/>
      <c r="DL592" s="470"/>
      <c r="DM592" s="470"/>
      <c r="DN592" s="470"/>
      <c r="DO592" s="470"/>
      <c r="DP592" s="470"/>
      <c r="DQ592" s="470"/>
      <c r="DR592" s="470"/>
      <c r="DS592" s="470"/>
      <c r="DT592" s="470"/>
      <c r="DU592" s="470"/>
      <c r="DV592" s="470"/>
      <c r="DW592" s="470"/>
      <c r="DX592" s="470"/>
      <c r="DY592" s="571"/>
      <c r="DZ592" s="30"/>
    </row>
    <row r="611" spans="1:135" s="1" customFormat="1" ht="18.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c r="AS611" s="30"/>
      <c r="AT611" s="30"/>
      <c r="AU611" s="30"/>
      <c r="AV611" s="30"/>
      <c r="AW611" s="30"/>
      <c r="AX611" s="30"/>
      <c r="AY611" s="30"/>
      <c r="AZ611" s="30"/>
      <c r="BA611" s="30"/>
      <c r="BB611" s="30"/>
      <c r="BC611" s="30"/>
      <c r="BD611" s="30"/>
      <c r="BE611" s="30"/>
      <c r="BF611" s="30"/>
      <c r="BG611" s="30"/>
      <c r="BH611" s="30"/>
      <c r="BI611" s="30"/>
      <c r="BJ611" s="30"/>
      <c r="BK611" s="30"/>
      <c r="BL611" s="30"/>
      <c r="BM611" s="30"/>
      <c r="BN611" s="30"/>
      <c r="BO611" s="30"/>
      <c r="BP611" s="30"/>
      <c r="BQ611" s="441" t="s">
        <v>418</v>
      </c>
      <c r="BS611" s="38"/>
      <c r="BT611" s="38"/>
      <c r="BU611" s="38"/>
      <c r="BV611" s="38"/>
      <c r="BW611" s="38"/>
      <c r="BX611" s="38"/>
      <c r="BY611" s="38"/>
      <c r="BZ611" s="38"/>
      <c r="CA611" s="38"/>
      <c r="CB611" s="38"/>
      <c r="CC611" s="38"/>
      <c r="CD611" s="38"/>
      <c r="CE611" s="38"/>
      <c r="CF611" s="38"/>
      <c r="CG611" s="38"/>
      <c r="CH611" s="38"/>
      <c r="CI611" s="38"/>
      <c r="CJ611" s="38"/>
      <c r="CK611" s="38"/>
      <c r="CL611" s="38"/>
      <c r="CM611" s="38"/>
      <c r="CN611" s="38"/>
      <c r="CO611" s="38"/>
      <c r="CP611" s="38"/>
      <c r="CQ611" s="38"/>
      <c r="CR611" s="38"/>
      <c r="CS611" s="38"/>
      <c r="CT611" s="38"/>
      <c r="CU611" s="38"/>
      <c r="CV611" s="38"/>
      <c r="CW611" s="38"/>
      <c r="CX611" s="38"/>
      <c r="CY611" s="38"/>
      <c r="CZ611" s="38"/>
      <c r="DA611" s="38"/>
      <c r="DB611" s="38"/>
      <c r="DC611" s="38"/>
      <c r="DD611" s="38"/>
      <c r="DE611" s="38"/>
      <c r="DF611" s="38"/>
      <c r="DG611" s="38"/>
      <c r="DH611" s="38"/>
      <c r="DI611" s="38"/>
      <c r="DJ611" s="30"/>
      <c r="DK611" s="30"/>
      <c r="DL611" s="30"/>
      <c r="DM611" s="30"/>
      <c r="DN611" s="30"/>
      <c r="DO611" s="30"/>
      <c r="DP611" s="30"/>
      <c r="DQ611" s="30"/>
      <c r="DR611" s="30"/>
      <c r="DS611" s="30"/>
      <c r="DT611" s="30"/>
      <c r="DU611" s="30"/>
      <c r="DV611" s="30"/>
      <c r="DW611" s="30"/>
      <c r="DX611" s="30"/>
      <c r="DY611" s="30"/>
      <c r="DZ611" s="30"/>
      <c r="EA611" s="30"/>
      <c r="EB611" s="30"/>
      <c r="EC611" s="30"/>
      <c r="ED611" s="30"/>
      <c r="EE611" s="583"/>
    </row>
    <row r="612" spans="1:135" s="20" customFormat="1" ht="18.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30"/>
      <c r="AD612" s="30"/>
      <c r="AE612" s="30"/>
      <c r="AF612" s="30"/>
      <c r="AG612" s="30"/>
      <c r="AH612" s="30"/>
      <c r="AI612" s="30"/>
      <c r="AJ612" s="30"/>
      <c r="AK612" s="30"/>
      <c r="AL612" s="30"/>
      <c r="AM612" s="30"/>
      <c r="AN612" s="30"/>
      <c r="AO612" s="30"/>
      <c r="AP612" s="30"/>
      <c r="AQ612" s="30"/>
      <c r="AR612" s="30"/>
      <c r="AS612" s="30"/>
      <c r="AT612" s="30"/>
      <c r="AU612" s="30"/>
      <c r="AV612" s="30"/>
      <c r="AW612" s="30"/>
      <c r="AX612" s="30"/>
      <c r="AY612" s="30"/>
      <c r="AZ612" s="30"/>
      <c r="BA612" s="30"/>
      <c r="BB612" s="30"/>
      <c r="BC612" s="30"/>
      <c r="BD612" s="30"/>
      <c r="BE612" s="387" t="s">
        <v>234</v>
      </c>
      <c r="BF612" s="399"/>
      <c r="BG612" s="399"/>
      <c r="BH612" s="399"/>
      <c r="BI612" s="399"/>
      <c r="BJ612" s="399"/>
      <c r="BK612" s="399"/>
      <c r="BL612" s="435"/>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30"/>
      <c r="CR612" s="30"/>
      <c r="CS612" s="30"/>
      <c r="CT612" s="30"/>
      <c r="CU612" s="30"/>
      <c r="CV612" s="30"/>
      <c r="CW612" s="30"/>
      <c r="CX612" s="30"/>
      <c r="CY612" s="30"/>
      <c r="CZ612" s="30"/>
      <c r="DA612" s="30"/>
      <c r="DB612" s="30"/>
      <c r="DC612" s="30"/>
      <c r="DD612" s="30"/>
      <c r="DE612" s="30"/>
      <c r="DF612" s="30"/>
      <c r="DG612" s="30"/>
      <c r="DH612" s="30"/>
      <c r="DI612" s="30"/>
      <c r="DJ612" s="30"/>
      <c r="DK612" s="30"/>
      <c r="DL612" s="30"/>
      <c r="DM612" s="30"/>
      <c r="DN612" s="30"/>
      <c r="DO612" s="30"/>
      <c r="DP612" s="30"/>
      <c r="DQ612" s="30"/>
      <c r="DR612" s="30"/>
      <c r="DS612" s="387" t="s">
        <v>400</v>
      </c>
      <c r="DT612" s="399"/>
      <c r="DU612" s="399"/>
      <c r="DV612" s="399"/>
      <c r="DW612" s="399"/>
      <c r="DX612" s="399"/>
      <c r="DY612" s="399"/>
      <c r="DZ612" s="435"/>
      <c r="EA612" s="7"/>
      <c r="EB612" s="7"/>
      <c r="EC612" s="7"/>
      <c r="ED612" s="14"/>
    </row>
    <row r="613" spans="1:135" s="20" customFormat="1" ht="18.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30"/>
      <c r="AD613" s="30"/>
      <c r="AE613" s="30"/>
      <c r="AF613" s="30"/>
      <c r="AG613" s="30"/>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88"/>
      <c r="BF613" s="400"/>
      <c r="BG613" s="400"/>
      <c r="BH613" s="400"/>
      <c r="BI613" s="400"/>
      <c r="BJ613" s="400"/>
      <c r="BK613" s="400"/>
      <c r="BL613" s="436"/>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30"/>
      <c r="CR613" s="30"/>
      <c r="CS613" s="30"/>
      <c r="CT613" s="30"/>
      <c r="CU613" s="30"/>
      <c r="CV613" s="30"/>
      <c r="CW613" s="30"/>
      <c r="CX613" s="30"/>
      <c r="CY613" s="30"/>
      <c r="CZ613" s="30"/>
      <c r="DA613" s="30"/>
      <c r="DB613" s="30"/>
      <c r="DC613" s="30"/>
      <c r="DD613" s="30"/>
      <c r="DE613" s="30"/>
      <c r="DF613" s="30"/>
      <c r="DG613" s="30"/>
      <c r="DH613" s="30"/>
      <c r="DI613" s="30"/>
      <c r="DJ613" s="30"/>
      <c r="DK613" s="30"/>
      <c r="DL613" s="30"/>
      <c r="DM613" s="30"/>
      <c r="DN613" s="30"/>
      <c r="DO613" s="30"/>
      <c r="DP613" s="30"/>
      <c r="DQ613" s="30"/>
      <c r="DR613" s="30"/>
      <c r="DS613" s="388"/>
      <c r="DT613" s="400"/>
      <c r="DU613" s="400"/>
      <c r="DV613" s="400"/>
      <c r="DW613" s="400"/>
      <c r="DX613" s="400"/>
      <c r="DY613" s="400"/>
      <c r="DZ613" s="436"/>
      <c r="EA613" s="7"/>
      <c r="EB613" s="7"/>
      <c r="EC613" s="7"/>
      <c r="ED613" s="14"/>
    </row>
    <row r="614" spans="1:135" s="20" customFormat="1" ht="18.75" customHeight="1">
      <c r="A614" s="7"/>
      <c r="B614" s="7"/>
      <c r="C614" s="58" t="s">
        <v>260</v>
      </c>
      <c r="D614" s="58"/>
      <c r="E614" s="58"/>
      <c r="F614" s="58"/>
      <c r="G614" s="58"/>
      <c r="H614" s="58"/>
      <c r="I614" s="58"/>
      <c r="J614" s="58"/>
      <c r="K614" s="58"/>
      <c r="L614" s="58"/>
      <c r="M614" s="58"/>
      <c r="N614" s="58"/>
      <c r="O614" s="58"/>
      <c r="P614" s="58"/>
      <c r="Q614" s="58"/>
      <c r="R614" s="58"/>
      <c r="S614" s="58"/>
      <c r="T614" s="58"/>
      <c r="U614" s="58"/>
      <c r="V614" s="7"/>
      <c r="W614" s="44"/>
      <c r="X614" s="7"/>
      <c r="Y614" s="7"/>
      <c r="Z614" s="7"/>
      <c r="AA614" s="7"/>
      <c r="AB614" s="7"/>
      <c r="AC614" s="30"/>
      <c r="AD614" s="30"/>
      <c r="AE614" s="30"/>
      <c r="AF614" s="30"/>
      <c r="AG614" s="30"/>
      <c r="AH614" s="30"/>
      <c r="AI614" s="30"/>
      <c r="AJ614" s="30"/>
      <c r="AK614" s="30"/>
      <c r="AL614" s="30"/>
      <c r="AM614" s="30"/>
      <c r="AN614" s="30"/>
      <c r="AO614" s="30"/>
      <c r="AP614" s="30"/>
      <c r="AQ614" s="30"/>
      <c r="AR614" s="30"/>
      <c r="AS614" s="30"/>
      <c r="AT614" s="30"/>
      <c r="AU614" s="30"/>
      <c r="AV614" s="30"/>
      <c r="AW614" s="30"/>
      <c r="AX614" s="30"/>
      <c r="AY614" s="30"/>
      <c r="AZ614" s="30"/>
      <c r="BA614" s="30"/>
      <c r="BB614" s="30"/>
      <c r="BC614" s="30"/>
      <c r="BD614" s="30"/>
      <c r="BE614" s="30"/>
      <c r="BF614" s="30"/>
      <c r="BG614" s="30"/>
      <c r="BH614" s="30"/>
      <c r="BI614" s="30"/>
      <c r="BJ614" s="30"/>
      <c r="BK614" s="30"/>
      <c r="BL614" s="30"/>
      <c r="BM614" s="7"/>
      <c r="BN614" s="7"/>
      <c r="BO614" s="7"/>
      <c r="BP614" s="7"/>
      <c r="BQ614" s="58" t="s">
        <v>260</v>
      </c>
      <c r="BR614" s="58"/>
      <c r="BS614" s="58"/>
      <c r="BT614" s="58"/>
      <c r="BU614" s="58"/>
      <c r="BV614" s="58"/>
      <c r="BW614" s="58"/>
      <c r="BX614" s="58"/>
      <c r="BY614" s="58"/>
      <c r="BZ614" s="58"/>
      <c r="CA614" s="58"/>
      <c r="CB614" s="58"/>
      <c r="CC614" s="58"/>
      <c r="CD614" s="58"/>
      <c r="CE614" s="58"/>
      <c r="CF614" s="58"/>
      <c r="CG614" s="58"/>
      <c r="CH614" s="58"/>
      <c r="CI614" s="58"/>
      <c r="CJ614" s="7"/>
      <c r="CK614" s="44"/>
      <c r="CL614" s="7"/>
      <c r="CM614" s="7"/>
      <c r="CN614" s="7"/>
      <c r="CO614" s="7"/>
      <c r="CP614" s="7"/>
      <c r="CQ614" s="30"/>
      <c r="CR614" s="30"/>
      <c r="CS614" s="30"/>
      <c r="CT614" s="30"/>
      <c r="CU614" s="30"/>
      <c r="CV614" s="30"/>
      <c r="CW614" s="30"/>
      <c r="CX614" s="30"/>
      <c r="CY614" s="30"/>
      <c r="CZ614" s="30"/>
      <c r="DA614" s="30"/>
      <c r="DB614" s="30"/>
      <c r="DC614" s="30"/>
      <c r="DD614" s="30"/>
      <c r="DE614" s="30"/>
      <c r="DF614" s="30"/>
      <c r="DG614" s="30"/>
      <c r="DH614" s="30"/>
      <c r="DI614" s="30"/>
      <c r="DJ614" s="30"/>
      <c r="DK614" s="30"/>
      <c r="DL614" s="30"/>
      <c r="DM614" s="30"/>
      <c r="DN614" s="30"/>
      <c r="DO614" s="30"/>
      <c r="DP614" s="30"/>
      <c r="DQ614" s="30"/>
      <c r="DR614" s="30"/>
      <c r="DS614" s="30"/>
      <c r="DT614" s="30"/>
      <c r="DU614" s="30"/>
      <c r="DV614" s="30"/>
      <c r="DW614" s="30"/>
      <c r="DX614" s="30"/>
      <c r="DY614" s="30"/>
      <c r="DZ614" s="30"/>
      <c r="EA614" s="7"/>
      <c r="EB614" s="7"/>
      <c r="EC614" s="7"/>
      <c r="ED614" s="14"/>
    </row>
    <row r="615" spans="1:135" s="20" customFormat="1" ht="18.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30"/>
      <c r="BE615" s="30"/>
      <c r="BF615" s="30"/>
      <c r="BG615" s="30"/>
      <c r="BH615" s="30"/>
      <c r="BI615" s="30"/>
      <c r="BJ615" s="30"/>
      <c r="BK615" s="30"/>
      <c r="BL615" s="30"/>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30"/>
      <c r="DS615" s="30"/>
      <c r="DT615" s="30"/>
      <c r="DU615" s="30"/>
      <c r="DV615" s="30"/>
      <c r="DW615" s="30"/>
      <c r="DX615" s="30"/>
      <c r="DY615" s="30"/>
      <c r="DZ615" s="30"/>
      <c r="EA615" s="7"/>
      <c r="EB615" s="7"/>
      <c r="EC615" s="7"/>
      <c r="ED615" s="14"/>
    </row>
    <row r="616" spans="1:135" s="20" customFormat="1" ht="16.5" customHeight="1">
      <c r="A616" s="7"/>
      <c r="B616" s="7"/>
      <c r="C616" s="7"/>
      <c r="D616" s="7"/>
      <c r="E616" s="7"/>
      <c r="F616" s="7"/>
      <c r="G616" s="149" t="s">
        <v>457</v>
      </c>
      <c r="H616" s="164"/>
      <c r="I616" s="164"/>
      <c r="J616" s="164"/>
      <c r="K616" s="164"/>
      <c r="L616" s="164"/>
      <c r="M616" s="164"/>
      <c r="N616" s="164"/>
      <c r="O616" s="164"/>
      <c r="P616" s="164"/>
      <c r="Q616" s="164"/>
      <c r="R616" s="164"/>
      <c r="S616" s="164"/>
      <c r="T616" s="164"/>
      <c r="U616" s="164"/>
      <c r="V616" s="164"/>
      <c r="W616" s="164"/>
      <c r="X616" s="164"/>
      <c r="Y616" s="164"/>
      <c r="Z616" s="164"/>
      <c r="AA616" s="164"/>
      <c r="AB616" s="164"/>
      <c r="AC616" s="164"/>
      <c r="AD616" s="164"/>
      <c r="AE616" s="164"/>
      <c r="AF616" s="164"/>
      <c r="AG616" s="164"/>
      <c r="AH616" s="164"/>
      <c r="AI616" s="164"/>
      <c r="AJ616" s="164"/>
      <c r="AK616" s="164"/>
      <c r="AL616" s="164"/>
      <c r="AM616" s="164"/>
      <c r="AN616" s="164"/>
      <c r="AO616" s="164"/>
      <c r="AP616" s="164"/>
      <c r="AQ616" s="164"/>
      <c r="AR616" s="164"/>
      <c r="AS616" s="164"/>
      <c r="AT616" s="164"/>
      <c r="AU616" s="164"/>
      <c r="AV616" s="164"/>
      <c r="AW616" s="164"/>
      <c r="AX616" s="164"/>
      <c r="AY616" s="164"/>
      <c r="AZ616" s="164"/>
      <c r="BA616" s="372"/>
      <c r="BB616" s="88"/>
      <c r="BC616" s="7"/>
      <c r="BD616" s="7"/>
      <c r="BE616" s="394" t="s">
        <v>91</v>
      </c>
      <c r="BF616" s="401"/>
      <c r="BG616" s="401"/>
      <c r="BH616" s="401"/>
      <c r="BI616" s="401"/>
      <c r="BJ616" s="401"/>
      <c r="BK616" s="401"/>
      <c r="BL616" s="437"/>
      <c r="BM616" s="7"/>
      <c r="BN616" s="7"/>
      <c r="BO616" s="7"/>
      <c r="BP616" s="7"/>
      <c r="BQ616" s="7"/>
      <c r="BR616" s="7"/>
      <c r="BS616" s="7"/>
      <c r="BT616" s="7"/>
      <c r="BU616" s="149" t="s">
        <v>457</v>
      </c>
      <c r="BV616" s="164"/>
      <c r="BW616" s="164"/>
      <c r="BX616" s="164"/>
      <c r="BY616" s="164"/>
      <c r="BZ616" s="164"/>
      <c r="CA616" s="164"/>
      <c r="CB616" s="164"/>
      <c r="CC616" s="164"/>
      <c r="CD616" s="164"/>
      <c r="CE616" s="164"/>
      <c r="CF616" s="164"/>
      <c r="CG616" s="164"/>
      <c r="CH616" s="164"/>
      <c r="CI616" s="164"/>
      <c r="CJ616" s="164"/>
      <c r="CK616" s="164"/>
      <c r="CL616" s="164"/>
      <c r="CM616" s="164"/>
      <c r="CN616" s="164"/>
      <c r="CO616" s="164"/>
      <c r="CP616" s="164"/>
      <c r="CQ616" s="164"/>
      <c r="CR616" s="164"/>
      <c r="CS616" s="164"/>
      <c r="CT616" s="164"/>
      <c r="CU616" s="164"/>
      <c r="CV616" s="164"/>
      <c r="CW616" s="164"/>
      <c r="CX616" s="164"/>
      <c r="CY616" s="164"/>
      <c r="CZ616" s="164"/>
      <c r="DA616" s="164"/>
      <c r="DB616" s="164"/>
      <c r="DC616" s="164"/>
      <c r="DD616" s="164"/>
      <c r="DE616" s="164"/>
      <c r="DF616" s="164"/>
      <c r="DG616" s="164"/>
      <c r="DH616" s="164"/>
      <c r="DI616" s="164"/>
      <c r="DJ616" s="164"/>
      <c r="DK616" s="164"/>
      <c r="DL616" s="164"/>
      <c r="DM616" s="164"/>
      <c r="DN616" s="164"/>
      <c r="DO616" s="372"/>
      <c r="DP616" s="88"/>
      <c r="DQ616" s="7"/>
      <c r="DR616" s="7"/>
      <c r="DS616" s="394" t="s">
        <v>91</v>
      </c>
      <c r="DT616" s="401"/>
      <c r="DU616" s="401"/>
      <c r="DV616" s="401"/>
      <c r="DW616" s="401"/>
      <c r="DX616" s="401"/>
      <c r="DY616" s="401"/>
      <c r="DZ616" s="437"/>
      <c r="EA616" s="7"/>
      <c r="EB616" s="7"/>
      <c r="EC616" s="7"/>
      <c r="ED616" s="14"/>
    </row>
    <row r="617" spans="1:135" s="20" customFormat="1" ht="16.5" customHeight="1">
      <c r="A617" s="7"/>
      <c r="B617" s="7"/>
      <c r="C617" s="7"/>
      <c r="D617" s="7"/>
      <c r="E617" s="7"/>
      <c r="F617" s="7"/>
      <c r="G617" s="150"/>
      <c r="H617" s="165"/>
      <c r="I617" s="165"/>
      <c r="J617" s="165"/>
      <c r="K617" s="165"/>
      <c r="L617" s="165"/>
      <c r="M617" s="165"/>
      <c r="N617" s="165"/>
      <c r="O617" s="165"/>
      <c r="P617" s="165"/>
      <c r="Q617" s="165"/>
      <c r="R617" s="165"/>
      <c r="S617" s="165"/>
      <c r="T617" s="165"/>
      <c r="U617" s="165"/>
      <c r="V617" s="165"/>
      <c r="W617" s="165"/>
      <c r="X617" s="165"/>
      <c r="Y617" s="165"/>
      <c r="Z617" s="165"/>
      <c r="AA617" s="165"/>
      <c r="AB617" s="165"/>
      <c r="AC617" s="165"/>
      <c r="AD617" s="165"/>
      <c r="AE617" s="165"/>
      <c r="AF617" s="165"/>
      <c r="AG617" s="165"/>
      <c r="AH617" s="165"/>
      <c r="AI617" s="165"/>
      <c r="AJ617" s="165"/>
      <c r="AK617" s="165"/>
      <c r="AL617" s="165"/>
      <c r="AM617" s="165"/>
      <c r="AN617" s="165"/>
      <c r="AO617" s="165"/>
      <c r="AP617" s="165"/>
      <c r="AQ617" s="165"/>
      <c r="AR617" s="165"/>
      <c r="AS617" s="165"/>
      <c r="AT617" s="165"/>
      <c r="AU617" s="165"/>
      <c r="AV617" s="165"/>
      <c r="AW617" s="165"/>
      <c r="AX617" s="165"/>
      <c r="AY617" s="165"/>
      <c r="AZ617" s="165"/>
      <c r="BA617" s="373"/>
      <c r="BB617" s="88"/>
      <c r="BC617" s="7"/>
      <c r="BD617" s="7"/>
      <c r="BE617" s="395"/>
      <c r="BF617" s="304"/>
      <c r="BG617" s="304"/>
      <c r="BH617" s="304"/>
      <c r="BI617" s="304"/>
      <c r="BJ617" s="304"/>
      <c r="BK617" s="304"/>
      <c r="BL617" s="377"/>
      <c r="BM617" s="7"/>
      <c r="BN617" s="7"/>
      <c r="BO617" s="7"/>
      <c r="BP617" s="7"/>
      <c r="BQ617" s="7"/>
      <c r="BR617" s="7"/>
      <c r="BS617" s="7"/>
      <c r="BT617" s="7"/>
      <c r="BU617" s="150"/>
      <c r="BV617" s="165"/>
      <c r="BW617" s="165"/>
      <c r="BX617" s="165"/>
      <c r="BY617" s="165"/>
      <c r="BZ617" s="165"/>
      <c r="CA617" s="165"/>
      <c r="CB617" s="165"/>
      <c r="CC617" s="165"/>
      <c r="CD617" s="165"/>
      <c r="CE617" s="165"/>
      <c r="CF617" s="165"/>
      <c r="CG617" s="165"/>
      <c r="CH617" s="165"/>
      <c r="CI617" s="165"/>
      <c r="CJ617" s="165"/>
      <c r="CK617" s="165"/>
      <c r="CL617" s="165"/>
      <c r="CM617" s="165"/>
      <c r="CN617" s="165"/>
      <c r="CO617" s="165"/>
      <c r="CP617" s="165"/>
      <c r="CQ617" s="165"/>
      <c r="CR617" s="165"/>
      <c r="CS617" s="165"/>
      <c r="CT617" s="165"/>
      <c r="CU617" s="165"/>
      <c r="CV617" s="165"/>
      <c r="CW617" s="165"/>
      <c r="CX617" s="165"/>
      <c r="CY617" s="165"/>
      <c r="CZ617" s="165"/>
      <c r="DA617" s="165"/>
      <c r="DB617" s="165"/>
      <c r="DC617" s="165"/>
      <c r="DD617" s="165"/>
      <c r="DE617" s="165"/>
      <c r="DF617" s="165"/>
      <c r="DG617" s="165"/>
      <c r="DH617" s="165"/>
      <c r="DI617" s="165"/>
      <c r="DJ617" s="165"/>
      <c r="DK617" s="165"/>
      <c r="DL617" s="165"/>
      <c r="DM617" s="165"/>
      <c r="DN617" s="165"/>
      <c r="DO617" s="373"/>
      <c r="DP617" s="88"/>
      <c r="DQ617" s="7"/>
      <c r="DR617" s="7"/>
      <c r="DS617" s="395"/>
      <c r="DT617" s="304"/>
      <c r="DU617" s="304"/>
      <c r="DV617" s="304"/>
      <c r="DW617" s="304"/>
      <c r="DX617" s="304"/>
      <c r="DY617" s="304"/>
      <c r="DZ617" s="377"/>
      <c r="EA617" s="7"/>
      <c r="EB617" s="7"/>
      <c r="EC617" s="7"/>
      <c r="ED617" s="14"/>
    </row>
    <row r="618" spans="1:135" s="20" customFormat="1" ht="26.2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30"/>
      <c r="BC618" s="30"/>
      <c r="BD618" s="7"/>
      <c r="BE618" s="30"/>
      <c r="BF618" s="30"/>
      <c r="BG618" s="30"/>
      <c r="BH618" s="30"/>
      <c r="BI618" s="30"/>
      <c r="BJ618" s="30"/>
      <c r="BK618" s="30"/>
      <c r="BL618" s="30"/>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30"/>
      <c r="DQ618" s="30"/>
      <c r="DR618" s="7"/>
      <c r="DS618" s="30"/>
      <c r="DT618" s="30"/>
      <c r="DU618" s="30"/>
      <c r="DV618" s="30"/>
      <c r="DW618" s="30"/>
      <c r="DX618" s="30"/>
      <c r="DY618" s="30"/>
      <c r="DZ618" s="30"/>
      <c r="EA618" s="7"/>
      <c r="EB618" s="7"/>
      <c r="EC618" s="7"/>
      <c r="ED618" s="14"/>
    </row>
    <row r="619" spans="1:135" s="20" customFormat="1" ht="10" customHeight="1">
      <c r="A619" s="7"/>
      <c r="B619" s="7"/>
      <c r="C619" s="7"/>
      <c r="D619" s="7"/>
      <c r="E619" s="7"/>
      <c r="F619" s="7"/>
      <c r="G619" s="151" t="s">
        <v>1</v>
      </c>
      <c r="H619" s="166"/>
      <c r="I619" s="166"/>
      <c r="J619" s="166"/>
      <c r="K619" s="166"/>
      <c r="L619" s="166"/>
      <c r="M619" s="166"/>
      <c r="N619" s="166"/>
      <c r="O619" s="166"/>
      <c r="P619" s="166"/>
      <c r="Q619" s="166"/>
      <c r="R619" s="166"/>
      <c r="S619" s="166"/>
      <c r="T619" s="166"/>
      <c r="U619" s="166"/>
      <c r="V619" s="166"/>
      <c r="W619" s="267"/>
      <c r="X619" s="267"/>
      <c r="Y619" s="284"/>
      <c r="Z619" s="284"/>
      <c r="AA619" s="267"/>
      <c r="AB619" s="303"/>
      <c r="AC619" s="303"/>
      <c r="AD619" s="303"/>
      <c r="AE619" s="303"/>
      <c r="AF619" s="303"/>
      <c r="AG619" s="303"/>
      <c r="AH619" s="303"/>
      <c r="AI619" s="303"/>
      <c r="AJ619" s="303"/>
      <c r="AK619" s="303"/>
      <c r="AL619" s="303"/>
      <c r="AM619" s="303"/>
      <c r="AN619" s="303"/>
      <c r="AO619" s="303"/>
      <c r="AP619" s="303"/>
      <c r="AQ619" s="303"/>
      <c r="AR619" s="303"/>
      <c r="AS619" s="303"/>
      <c r="AT619" s="303"/>
      <c r="AU619" s="303"/>
      <c r="AV619" s="303"/>
      <c r="AW619" s="303"/>
      <c r="AX619" s="303"/>
      <c r="AY619" s="303"/>
      <c r="AZ619" s="303"/>
      <c r="BA619" s="374"/>
      <c r="BB619" s="7"/>
      <c r="BC619" s="7"/>
      <c r="BD619" s="7"/>
      <c r="BE619" s="69"/>
      <c r="BF619" s="69"/>
      <c r="BG619" s="69"/>
      <c r="BH619" s="69"/>
      <c r="BI619" s="69"/>
      <c r="BJ619" s="69"/>
      <c r="BK619" s="69"/>
      <c r="BL619" s="69"/>
      <c r="BM619" s="7"/>
      <c r="BN619" s="7"/>
      <c r="BO619" s="7"/>
      <c r="BP619" s="7"/>
      <c r="BQ619" s="7"/>
      <c r="BR619" s="7"/>
      <c r="BS619" s="7"/>
      <c r="BT619" s="7"/>
      <c r="BU619" s="151" t="s">
        <v>1</v>
      </c>
      <c r="BV619" s="166"/>
      <c r="BW619" s="166"/>
      <c r="BX619" s="166"/>
      <c r="BY619" s="166"/>
      <c r="BZ619" s="166"/>
      <c r="CA619" s="166"/>
      <c r="CB619" s="166"/>
      <c r="CC619" s="166"/>
      <c r="CD619" s="166"/>
      <c r="CE619" s="166"/>
      <c r="CF619" s="166"/>
      <c r="CG619" s="166"/>
      <c r="CH619" s="166"/>
      <c r="CI619" s="166"/>
      <c r="CJ619" s="166"/>
      <c r="CK619" s="267"/>
      <c r="CL619" s="267"/>
      <c r="CM619" s="284"/>
      <c r="CN619" s="284"/>
      <c r="CO619" s="267"/>
      <c r="CP619" s="303"/>
      <c r="CQ619" s="303"/>
      <c r="CR619" s="303"/>
      <c r="CS619" s="303"/>
      <c r="CT619" s="303"/>
      <c r="CU619" s="303"/>
      <c r="CV619" s="303"/>
      <c r="CW619" s="303"/>
      <c r="CX619" s="303"/>
      <c r="CY619" s="303"/>
      <c r="CZ619" s="303"/>
      <c r="DA619" s="303"/>
      <c r="DB619" s="303"/>
      <c r="DC619" s="303"/>
      <c r="DD619" s="303"/>
      <c r="DE619" s="303"/>
      <c r="DF619" s="303"/>
      <c r="DG619" s="303"/>
      <c r="DH619" s="303"/>
      <c r="DI619" s="303"/>
      <c r="DJ619" s="303"/>
      <c r="DK619" s="303"/>
      <c r="DL619" s="303"/>
      <c r="DM619" s="303"/>
      <c r="DN619" s="303"/>
      <c r="DO619" s="374"/>
      <c r="DP619" s="7"/>
      <c r="DQ619" s="7"/>
      <c r="DR619" s="7"/>
      <c r="DS619" s="69"/>
      <c r="DT619" s="69"/>
      <c r="DU619" s="69"/>
      <c r="DV619" s="69"/>
      <c r="DW619" s="69"/>
      <c r="DX619" s="69"/>
      <c r="DY619" s="69"/>
      <c r="DZ619" s="69"/>
      <c r="EA619" s="7"/>
      <c r="EB619" s="7"/>
      <c r="EC619" s="7"/>
      <c r="ED619" s="14"/>
    </row>
    <row r="620" spans="1:135" s="20" customFormat="1" ht="11.15" customHeight="1">
      <c r="A620" s="7"/>
      <c r="B620" s="7"/>
      <c r="C620" s="7"/>
      <c r="D620" s="7"/>
      <c r="E620" s="7"/>
      <c r="F620" s="7"/>
      <c r="G620" s="152"/>
      <c r="H620" s="61"/>
      <c r="I620" s="61"/>
      <c r="J620" s="61"/>
      <c r="K620" s="61"/>
      <c r="L620" s="61"/>
      <c r="M620" s="61"/>
      <c r="N620" s="61"/>
      <c r="O620" s="61"/>
      <c r="P620" s="61"/>
      <c r="Q620" s="61"/>
      <c r="R620" s="61"/>
      <c r="S620" s="61"/>
      <c r="T620" s="61"/>
      <c r="U620" s="61"/>
      <c r="V620" s="61"/>
      <c r="W620" s="37"/>
      <c r="X620" s="37"/>
      <c r="Y620" s="44"/>
      <c r="Z620" s="289" t="s">
        <v>478</v>
      </c>
      <c r="AA620" s="295"/>
      <c r="AB620" s="295"/>
      <c r="AC620" s="295"/>
      <c r="AD620" s="295"/>
      <c r="AE620" s="295"/>
      <c r="AF620" s="295"/>
      <c r="AG620" s="295"/>
      <c r="AH620" s="295"/>
      <c r="AI620" s="295"/>
      <c r="AJ620" s="295"/>
      <c r="AK620" s="295"/>
      <c r="AL620" s="295"/>
      <c r="AM620" s="295"/>
      <c r="AN620" s="295"/>
      <c r="AO620" s="295"/>
      <c r="AP620" s="295"/>
      <c r="AQ620" s="295"/>
      <c r="AR620" s="295"/>
      <c r="AS620" s="295"/>
      <c r="AT620" s="295"/>
      <c r="AU620" s="295"/>
      <c r="AV620" s="295"/>
      <c r="AW620" s="295"/>
      <c r="AX620" s="295"/>
      <c r="AY620" s="295"/>
      <c r="AZ620" s="369"/>
      <c r="BA620" s="375"/>
      <c r="BB620" s="7"/>
      <c r="BC620" s="7"/>
      <c r="BD620" s="7"/>
      <c r="BE620" s="396"/>
      <c r="BF620" s="402"/>
      <c r="BG620" s="401" t="s">
        <v>92</v>
      </c>
      <c r="BH620" s="401"/>
      <c r="BI620" s="402"/>
      <c r="BJ620" s="402"/>
      <c r="BK620" s="401" t="s">
        <v>176</v>
      </c>
      <c r="BL620" s="437"/>
      <c r="BM620" s="7"/>
      <c r="BN620" s="7"/>
      <c r="BO620" s="7"/>
      <c r="BP620" s="7"/>
      <c r="BQ620" s="7"/>
      <c r="BR620" s="7"/>
      <c r="BS620" s="7"/>
      <c r="BT620" s="7"/>
      <c r="BU620" s="152"/>
      <c r="BV620" s="61"/>
      <c r="BW620" s="61"/>
      <c r="BX620" s="61"/>
      <c r="BY620" s="61"/>
      <c r="BZ620" s="61"/>
      <c r="CA620" s="61"/>
      <c r="CB620" s="61"/>
      <c r="CC620" s="61"/>
      <c r="CD620" s="61"/>
      <c r="CE620" s="61"/>
      <c r="CF620" s="61"/>
      <c r="CG620" s="61"/>
      <c r="CH620" s="61"/>
      <c r="CI620" s="61"/>
      <c r="CJ620" s="61"/>
      <c r="CK620" s="37"/>
      <c r="CL620" s="37"/>
      <c r="CM620" s="44"/>
      <c r="CN620" s="289" t="s">
        <v>478</v>
      </c>
      <c r="CO620" s="295"/>
      <c r="CP620" s="295"/>
      <c r="CQ620" s="295"/>
      <c r="CR620" s="295"/>
      <c r="CS620" s="295"/>
      <c r="CT620" s="295"/>
      <c r="CU620" s="295"/>
      <c r="CV620" s="295"/>
      <c r="CW620" s="295"/>
      <c r="CX620" s="295"/>
      <c r="CY620" s="295"/>
      <c r="CZ620" s="295"/>
      <c r="DA620" s="295"/>
      <c r="DB620" s="295"/>
      <c r="DC620" s="295"/>
      <c r="DD620" s="295"/>
      <c r="DE620" s="295"/>
      <c r="DF620" s="295"/>
      <c r="DG620" s="295"/>
      <c r="DH620" s="295"/>
      <c r="DI620" s="295"/>
      <c r="DJ620" s="295"/>
      <c r="DK620" s="295"/>
      <c r="DL620" s="295"/>
      <c r="DM620" s="295"/>
      <c r="DN620" s="369"/>
      <c r="DO620" s="375"/>
      <c r="DP620" s="7"/>
      <c r="DQ620" s="7"/>
      <c r="DR620" s="7"/>
      <c r="DS620" s="396">
        <v>4</v>
      </c>
      <c r="DT620" s="402"/>
      <c r="DU620" s="401" t="s">
        <v>92</v>
      </c>
      <c r="DV620" s="401"/>
      <c r="DW620" s="402">
        <v>1</v>
      </c>
      <c r="DX620" s="402"/>
      <c r="DY620" s="401" t="s">
        <v>176</v>
      </c>
      <c r="DZ620" s="437"/>
      <c r="EA620" s="7"/>
      <c r="EB620" s="7"/>
      <c r="EC620" s="7"/>
      <c r="ED620" s="14"/>
    </row>
    <row r="621" spans="1:135" s="20" customFormat="1" ht="11.15" customHeight="1">
      <c r="A621" s="7"/>
      <c r="B621" s="7"/>
      <c r="C621" s="7"/>
      <c r="D621" s="7"/>
      <c r="E621" s="7"/>
      <c r="F621" s="7"/>
      <c r="G621" s="152"/>
      <c r="H621" s="61"/>
      <c r="I621" s="61"/>
      <c r="J621" s="61"/>
      <c r="K621" s="61"/>
      <c r="L621" s="61"/>
      <c r="M621" s="61"/>
      <c r="N621" s="61"/>
      <c r="O621" s="61"/>
      <c r="P621" s="61"/>
      <c r="Q621" s="61"/>
      <c r="R621" s="61"/>
      <c r="S621" s="61"/>
      <c r="T621" s="61"/>
      <c r="U621" s="61"/>
      <c r="V621" s="61"/>
      <c r="W621" s="37"/>
      <c r="X621" s="37"/>
      <c r="Y621" s="44"/>
      <c r="Z621" s="290"/>
      <c r="AA621" s="296"/>
      <c r="AB621" s="296"/>
      <c r="AC621" s="296"/>
      <c r="AD621" s="296"/>
      <c r="AE621" s="296"/>
      <c r="AF621" s="296"/>
      <c r="AG621" s="296"/>
      <c r="AH621" s="296"/>
      <c r="AI621" s="296"/>
      <c r="AJ621" s="296"/>
      <c r="AK621" s="296"/>
      <c r="AL621" s="296"/>
      <c r="AM621" s="296"/>
      <c r="AN621" s="296"/>
      <c r="AO621" s="296"/>
      <c r="AP621" s="296"/>
      <c r="AQ621" s="296"/>
      <c r="AR621" s="296"/>
      <c r="AS621" s="296"/>
      <c r="AT621" s="296"/>
      <c r="AU621" s="296"/>
      <c r="AV621" s="296"/>
      <c r="AW621" s="296"/>
      <c r="AX621" s="296"/>
      <c r="AY621" s="296"/>
      <c r="AZ621" s="370"/>
      <c r="BA621" s="376"/>
      <c r="BB621" s="69"/>
      <c r="BC621" s="7"/>
      <c r="BD621" s="7"/>
      <c r="BE621" s="397"/>
      <c r="BF621" s="71"/>
      <c r="BG621" s="69"/>
      <c r="BH621" s="69"/>
      <c r="BI621" s="71"/>
      <c r="BJ621" s="71"/>
      <c r="BK621" s="69"/>
      <c r="BL621" s="376"/>
      <c r="BM621" s="7"/>
      <c r="BN621" s="7"/>
      <c r="BO621" s="7"/>
      <c r="BP621" s="7"/>
      <c r="BQ621" s="7"/>
      <c r="BR621" s="7"/>
      <c r="BS621" s="7"/>
      <c r="BT621" s="7"/>
      <c r="BU621" s="152"/>
      <c r="BV621" s="61"/>
      <c r="BW621" s="61"/>
      <c r="BX621" s="61"/>
      <c r="BY621" s="61"/>
      <c r="BZ621" s="61"/>
      <c r="CA621" s="61"/>
      <c r="CB621" s="61"/>
      <c r="CC621" s="61"/>
      <c r="CD621" s="61"/>
      <c r="CE621" s="61"/>
      <c r="CF621" s="61"/>
      <c r="CG621" s="61"/>
      <c r="CH621" s="61"/>
      <c r="CI621" s="61"/>
      <c r="CJ621" s="61"/>
      <c r="CK621" s="37"/>
      <c r="CL621" s="37"/>
      <c r="CM621" s="44"/>
      <c r="CN621" s="290"/>
      <c r="CO621" s="296"/>
      <c r="CP621" s="296"/>
      <c r="CQ621" s="296"/>
      <c r="CR621" s="296"/>
      <c r="CS621" s="296"/>
      <c r="CT621" s="296"/>
      <c r="CU621" s="296"/>
      <c r="CV621" s="296"/>
      <c r="CW621" s="296"/>
      <c r="CX621" s="296"/>
      <c r="CY621" s="296"/>
      <c r="CZ621" s="296"/>
      <c r="DA621" s="296"/>
      <c r="DB621" s="296"/>
      <c r="DC621" s="296"/>
      <c r="DD621" s="296"/>
      <c r="DE621" s="296"/>
      <c r="DF621" s="296"/>
      <c r="DG621" s="296"/>
      <c r="DH621" s="296"/>
      <c r="DI621" s="296"/>
      <c r="DJ621" s="296"/>
      <c r="DK621" s="296"/>
      <c r="DL621" s="296"/>
      <c r="DM621" s="296"/>
      <c r="DN621" s="370"/>
      <c r="DO621" s="376"/>
      <c r="DP621" s="69"/>
      <c r="DQ621" s="7"/>
      <c r="DR621" s="7"/>
      <c r="DS621" s="397"/>
      <c r="DT621" s="71"/>
      <c r="DU621" s="69"/>
      <c r="DV621" s="69"/>
      <c r="DW621" s="71"/>
      <c r="DX621" s="71"/>
      <c r="DY621" s="69"/>
      <c r="DZ621" s="376"/>
      <c r="EA621" s="7"/>
      <c r="EB621" s="7"/>
      <c r="EC621" s="7"/>
      <c r="ED621" s="14"/>
    </row>
    <row r="622" spans="1:135" s="20" customFormat="1" ht="11.15" customHeight="1">
      <c r="A622" s="7"/>
      <c r="B622" s="7"/>
      <c r="C622" s="7"/>
      <c r="D622" s="7"/>
      <c r="E622" s="7"/>
      <c r="F622" s="7"/>
      <c r="G622" s="152"/>
      <c r="H622" s="61"/>
      <c r="I622" s="61"/>
      <c r="J622" s="61"/>
      <c r="K622" s="61"/>
      <c r="L622" s="61"/>
      <c r="M622" s="61"/>
      <c r="N622" s="61"/>
      <c r="O622" s="61"/>
      <c r="P622" s="61"/>
      <c r="Q622" s="61"/>
      <c r="R622" s="61"/>
      <c r="S622" s="61"/>
      <c r="T622" s="61"/>
      <c r="U622" s="61"/>
      <c r="V622" s="61"/>
      <c r="W622" s="37"/>
      <c r="X622" s="37"/>
      <c r="Y622" s="44"/>
      <c r="Z622" s="291"/>
      <c r="AA622" s="297"/>
      <c r="AB622" s="297"/>
      <c r="AC622" s="297"/>
      <c r="AD622" s="297"/>
      <c r="AE622" s="297"/>
      <c r="AF622" s="297"/>
      <c r="AG622" s="297"/>
      <c r="AH622" s="297"/>
      <c r="AI622" s="297"/>
      <c r="AJ622" s="297"/>
      <c r="AK622" s="297"/>
      <c r="AL622" s="297"/>
      <c r="AM622" s="297"/>
      <c r="AN622" s="297"/>
      <c r="AO622" s="297"/>
      <c r="AP622" s="297"/>
      <c r="AQ622" s="297"/>
      <c r="AR622" s="297"/>
      <c r="AS622" s="297"/>
      <c r="AT622" s="297"/>
      <c r="AU622" s="297"/>
      <c r="AV622" s="297"/>
      <c r="AW622" s="297"/>
      <c r="AX622" s="297"/>
      <c r="AY622" s="297"/>
      <c r="AZ622" s="371"/>
      <c r="BA622" s="376"/>
      <c r="BB622" s="69"/>
      <c r="BC622" s="7"/>
      <c r="BD622" s="7"/>
      <c r="BE622" s="398"/>
      <c r="BF622" s="403"/>
      <c r="BG622" s="304"/>
      <c r="BH622" s="304"/>
      <c r="BI622" s="403"/>
      <c r="BJ622" s="403"/>
      <c r="BK622" s="304"/>
      <c r="BL622" s="377"/>
      <c r="BM622" s="7"/>
      <c r="BN622" s="7"/>
      <c r="BO622" s="7"/>
      <c r="BP622" s="7"/>
      <c r="BQ622" s="7"/>
      <c r="BR622" s="7"/>
      <c r="BS622" s="7"/>
      <c r="BT622" s="7"/>
      <c r="BU622" s="152"/>
      <c r="BV622" s="61"/>
      <c r="BW622" s="61"/>
      <c r="BX622" s="61"/>
      <c r="BY622" s="61"/>
      <c r="BZ622" s="61"/>
      <c r="CA622" s="61"/>
      <c r="CB622" s="61"/>
      <c r="CC622" s="61"/>
      <c r="CD622" s="61"/>
      <c r="CE622" s="61"/>
      <c r="CF622" s="61"/>
      <c r="CG622" s="61"/>
      <c r="CH622" s="61"/>
      <c r="CI622" s="61"/>
      <c r="CJ622" s="61"/>
      <c r="CK622" s="37"/>
      <c r="CL622" s="37"/>
      <c r="CM622" s="44"/>
      <c r="CN622" s="291"/>
      <c r="CO622" s="297"/>
      <c r="CP622" s="297"/>
      <c r="CQ622" s="297"/>
      <c r="CR622" s="297"/>
      <c r="CS622" s="297"/>
      <c r="CT622" s="297"/>
      <c r="CU622" s="297"/>
      <c r="CV622" s="297"/>
      <c r="CW622" s="297"/>
      <c r="CX622" s="297"/>
      <c r="CY622" s="297"/>
      <c r="CZ622" s="297"/>
      <c r="DA622" s="297"/>
      <c r="DB622" s="297"/>
      <c r="DC622" s="297"/>
      <c r="DD622" s="297"/>
      <c r="DE622" s="297"/>
      <c r="DF622" s="297"/>
      <c r="DG622" s="297"/>
      <c r="DH622" s="297"/>
      <c r="DI622" s="297"/>
      <c r="DJ622" s="297"/>
      <c r="DK622" s="297"/>
      <c r="DL622" s="297"/>
      <c r="DM622" s="297"/>
      <c r="DN622" s="371"/>
      <c r="DO622" s="376"/>
      <c r="DP622" s="69"/>
      <c r="DQ622" s="7"/>
      <c r="DR622" s="7"/>
      <c r="DS622" s="398"/>
      <c r="DT622" s="403"/>
      <c r="DU622" s="304"/>
      <c r="DV622" s="304"/>
      <c r="DW622" s="403"/>
      <c r="DX622" s="403"/>
      <c r="DY622" s="304"/>
      <c r="DZ622" s="377"/>
      <c r="EA622" s="7"/>
      <c r="EB622" s="7"/>
      <c r="EC622" s="7"/>
      <c r="ED622" s="14"/>
    </row>
    <row r="623" spans="1:135" s="20" customFormat="1" ht="10" customHeight="1">
      <c r="A623" s="7"/>
      <c r="B623" s="7"/>
      <c r="C623" s="7"/>
      <c r="D623" s="7"/>
      <c r="E623" s="7"/>
      <c r="F623" s="7"/>
      <c r="G623" s="153"/>
      <c r="H623" s="167"/>
      <c r="I623" s="167"/>
      <c r="J623" s="167"/>
      <c r="K623" s="167"/>
      <c r="L623" s="167"/>
      <c r="M623" s="167"/>
      <c r="N623" s="167"/>
      <c r="O623" s="167"/>
      <c r="P623" s="167"/>
      <c r="Q623" s="167"/>
      <c r="R623" s="167"/>
      <c r="S623" s="167"/>
      <c r="T623" s="167"/>
      <c r="U623" s="167"/>
      <c r="V623" s="167"/>
      <c r="W623" s="268"/>
      <c r="X623" s="268"/>
      <c r="Y623" s="285"/>
      <c r="Z623" s="285"/>
      <c r="AA623" s="268"/>
      <c r="AB623" s="304"/>
      <c r="AC623" s="307"/>
      <c r="AD623" s="304"/>
      <c r="AE623" s="304"/>
      <c r="AF623" s="304"/>
      <c r="AG623" s="304"/>
      <c r="AH623" s="304"/>
      <c r="AI623" s="304"/>
      <c r="AJ623" s="304"/>
      <c r="AK623" s="304"/>
      <c r="AL623" s="304"/>
      <c r="AM623" s="304"/>
      <c r="AN623" s="304"/>
      <c r="AO623" s="304"/>
      <c r="AP623" s="304"/>
      <c r="AQ623" s="304"/>
      <c r="AR623" s="304"/>
      <c r="AS623" s="304"/>
      <c r="AT623" s="304"/>
      <c r="AU623" s="304"/>
      <c r="AV623" s="304"/>
      <c r="AW623" s="304"/>
      <c r="AX623" s="304"/>
      <c r="AY623" s="304"/>
      <c r="AZ623" s="304"/>
      <c r="BA623" s="377"/>
      <c r="BB623" s="69"/>
      <c r="BC623" s="7"/>
      <c r="BD623" s="7"/>
      <c r="BE623" s="7"/>
      <c r="BF623" s="7"/>
      <c r="BG623" s="7"/>
      <c r="BH623" s="7"/>
      <c r="BI623" s="7"/>
      <c r="BJ623" s="7"/>
      <c r="BK623" s="7"/>
      <c r="BL623" s="7"/>
      <c r="BM623" s="7"/>
      <c r="BN623" s="7"/>
      <c r="BO623" s="7"/>
      <c r="BP623" s="7"/>
      <c r="BQ623" s="7"/>
      <c r="BR623" s="7"/>
      <c r="BS623" s="7"/>
      <c r="BT623" s="7"/>
      <c r="BU623" s="153"/>
      <c r="BV623" s="167"/>
      <c r="BW623" s="167"/>
      <c r="BX623" s="167"/>
      <c r="BY623" s="167"/>
      <c r="BZ623" s="167"/>
      <c r="CA623" s="167"/>
      <c r="CB623" s="167"/>
      <c r="CC623" s="167"/>
      <c r="CD623" s="167"/>
      <c r="CE623" s="167"/>
      <c r="CF623" s="167"/>
      <c r="CG623" s="167"/>
      <c r="CH623" s="167"/>
      <c r="CI623" s="167"/>
      <c r="CJ623" s="167"/>
      <c r="CK623" s="268"/>
      <c r="CL623" s="268"/>
      <c r="CM623" s="285"/>
      <c r="CN623" s="285"/>
      <c r="CO623" s="268"/>
      <c r="CP623" s="304"/>
      <c r="CQ623" s="307"/>
      <c r="CR623" s="304"/>
      <c r="CS623" s="304"/>
      <c r="CT623" s="304"/>
      <c r="CU623" s="304"/>
      <c r="CV623" s="304"/>
      <c r="CW623" s="304"/>
      <c r="CX623" s="304"/>
      <c r="CY623" s="304"/>
      <c r="CZ623" s="304"/>
      <c r="DA623" s="304"/>
      <c r="DB623" s="304"/>
      <c r="DC623" s="304"/>
      <c r="DD623" s="304"/>
      <c r="DE623" s="304"/>
      <c r="DF623" s="304"/>
      <c r="DG623" s="304"/>
      <c r="DH623" s="304"/>
      <c r="DI623" s="304"/>
      <c r="DJ623" s="304"/>
      <c r="DK623" s="304"/>
      <c r="DL623" s="304"/>
      <c r="DM623" s="304"/>
      <c r="DN623" s="304"/>
      <c r="DO623" s="377"/>
      <c r="DP623" s="69"/>
      <c r="DQ623" s="7"/>
      <c r="DR623" s="7"/>
      <c r="DS623" s="7"/>
      <c r="DT623" s="7"/>
      <c r="DU623" s="7"/>
      <c r="DV623" s="7"/>
      <c r="DW623" s="7"/>
      <c r="DX623" s="7"/>
      <c r="DY623" s="7"/>
      <c r="DZ623" s="7"/>
      <c r="EA623" s="7"/>
      <c r="EB623" s="7"/>
      <c r="EC623" s="7"/>
      <c r="ED623" s="14"/>
    </row>
    <row r="624" spans="1:135" s="20" customFormat="1" ht="13" customHeight="1">
      <c r="A624" s="7"/>
      <c r="B624" s="7"/>
      <c r="C624" s="7"/>
      <c r="D624" s="7"/>
      <c r="E624" s="7"/>
      <c r="F624" s="7"/>
      <c r="G624" s="33"/>
      <c r="H624" s="33"/>
      <c r="I624" s="33"/>
      <c r="J624" s="33"/>
      <c r="K624" s="33"/>
      <c r="L624" s="33"/>
      <c r="M624" s="33"/>
      <c r="N624" s="33"/>
      <c r="O624" s="33"/>
      <c r="P624" s="33"/>
      <c r="Q624" s="33"/>
      <c r="R624" s="33"/>
      <c r="S624" s="33"/>
      <c r="T624" s="33"/>
      <c r="U624" s="33"/>
      <c r="V624" s="33"/>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33"/>
      <c r="BV624" s="33"/>
      <c r="BW624" s="33"/>
      <c r="BX624" s="33"/>
      <c r="BY624" s="33"/>
      <c r="BZ624" s="33"/>
      <c r="CA624" s="33"/>
      <c r="CB624" s="33"/>
      <c r="CC624" s="33"/>
      <c r="CD624" s="33"/>
      <c r="CE624" s="33"/>
      <c r="CF624" s="33"/>
      <c r="CG624" s="33"/>
      <c r="CH624" s="33"/>
      <c r="CI624" s="33"/>
      <c r="CJ624" s="33"/>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14"/>
    </row>
    <row r="625" spans="1:134" s="20" customFormat="1" ht="10" customHeight="1">
      <c r="A625" s="7"/>
      <c r="B625" s="7"/>
      <c r="C625" s="7"/>
      <c r="D625" s="7"/>
      <c r="E625" s="7"/>
      <c r="F625" s="7"/>
      <c r="G625" s="151" t="s">
        <v>486</v>
      </c>
      <c r="H625" s="168"/>
      <c r="I625" s="168"/>
      <c r="J625" s="168"/>
      <c r="K625" s="168"/>
      <c r="L625" s="168"/>
      <c r="M625" s="168"/>
      <c r="N625" s="168"/>
      <c r="O625" s="168"/>
      <c r="P625" s="168"/>
      <c r="Q625" s="168"/>
      <c r="R625" s="168"/>
      <c r="S625" s="168"/>
      <c r="T625" s="168"/>
      <c r="U625" s="168"/>
      <c r="V625" s="168"/>
      <c r="W625" s="269"/>
      <c r="X625" s="269"/>
      <c r="Y625" s="277"/>
      <c r="Z625" s="277"/>
      <c r="AA625" s="267"/>
      <c r="AB625" s="303"/>
      <c r="AC625" s="303"/>
      <c r="AD625" s="303"/>
      <c r="AE625" s="303"/>
      <c r="AF625" s="303"/>
      <c r="AG625" s="303"/>
      <c r="AH625" s="303"/>
      <c r="AI625" s="303"/>
      <c r="AJ625" s="303"/>
      <c r="AK625" s="303"/>
      <c r="AL625" s="303"/>
      <c r="AM625" s="303"/>
      <c r="AN625" s="303"/>
      <c r="AO625" s="303"/>
      <c r="AP625" s="303"/>
      <c r="AQ625" s="303"/>
      <c r="AR625" s="303"/>
      <c r="AS625" s="303"/>
      <c r="AT625" s="303"/>
      <c r="AU625" s="303"/>
      <c r="AV625" s="303"/>
      <c r="AW625" s="303"/>
      <c r="AX625" s="303"/>
      <c r="AY625" s="303"/>
      <c r="AZ625" s="303"/>
      <c r="BA625" s="374"/>
      <c r="BB625" s="7"/>
      <c r="BC625" s="7"/>
      <c r="BD625" s="7"/>
      <c r="BE625" s="7"/>
      <c r="BF625" s="7"/>
      <c r="BG625" s="7"/>
      <c r="BH625" s="7"/>
      <c r="BI625" s="7"/>
      <c r="BJ625" s="7"/>
      <c r="BK625" s="7"/>
      <c r="BL625" s="7"/>
      <c r="BM625" s="7"/>
      <c r="BN625" s="7"/>
      <c r="BO625" s="7"/>
      <c r="BP625" s="7"/>
      <c r="BQ625" s="7"/>
      <c r="BR625" s="7"/>
      <c r="BS625" s="7"/>
      <c r="BT625" s="7"/>
      <c r="BU625" s="151" t="s">
        <v>486</v>
      </c>
      <c r="BV625" s="166"/>
      <c r="BW625" s="166"/>
      <c r="BX625" s="166"/>
      <c r="BY625" s="166"/>
      <c r="BZ625" s="166"/>
      <c r="CA625" s="166"/>
      <c r="CB625" s="166"/>
      <c r="CC625" s="166"/>
      <c r="CD625" s="166"/>
      <c r="CE625" s="166"/>
      <c r="CF625" s="166"/>
      <c r="CG625" s="166"/>
      <c r="CH625" s="166"/>
      <c r="CI625" s="166"/>
      <c r="CJ625" s="166"/>
      <c r="CK625" s="269"/>
      <c r="CL625" s="269"/>
      <c r="CM625" s="277"/>
      <c r="CN625" s="277"/>
      <c r="CO625" s="267"/>
      <c r="CP625" s="303"/>
      <c r="CQ625" s="303"/>
      <c r="CR625" s="303"/>
      <c r="CS625" s="303"/>
      <c r="CT625" s="303"/>
      <c r="CU625" s="303"/>
      <c r="CV625" s="303"/>
      <c r="CW625" s="303"/>
      <c r="CX625" s="303"/>
      <c r="CY625" s="303"/>
      <c r="CZ625" s="303"/>
      <c r="DA625" s="303"/>
      <c r="DB625" s="303"/>
      <c r="DC625" s="303"/>
      <c r="DD625" s="303"/>
      <c r="DE625" s="303"/>
      <c r="DF625" s="303"/>
      <c r="DG625" s="303"/>
      <c r="DH625" s="303"/>
      <c r="DI625" s="303"/>
      <c r="DJ625" s="303"/>
      <c r="DK625" s="303"/>
      <c r="DL625" s="303"/>
      <c r="DM625" s="303"/>
      <c r="DN625" s="303"/>
      <c r="DO625" s="374"/>
      <c r="DP625" s="7"/>
      <c r="DQ625" s="7"/>
      <c r="DR625" s="7"/>
      <c r="DS625" s="7"/>
      <c r="DT625" s="7"/>
      <c r="DU625" s="7"/>
      <c r="DV625" s="7"/>
      <c r="DW625" s="7"/>
      <c r="DX625" s="7"/>
      <c r="DY625" s="7"/>
      <c r="DZ625" s="7"/>
      <c r="EA625" s="7"/>
      <c r="EB625" s="7"/>
      <c r="EC625" s="7"/>
      <c r="ED625" s="14"/>
    </row>
    <row r="626" spans="1:134" s="20" customFormat="1" ht="10" customHeight="1">
      <c r="A626" s="7"/>
      <c r="B626" s="7"/>
      <c r="C626" s="7"/>
      <c r="D626" s="7"/>
      <c r="E626" s="7"/>
      <c r="F626" s="7"/>
      <c r="G626" s="154"/>
      <c r="H626" s="169"/>
      <c r="I626" s="169"/>
      <c r="J626" s="169"/>
      <c r="K626" s="169"/>
      <c r="L626" s="169"/>
      <c r="M626" s="169"/>
      <c r="N626" s="169"/>
      <c r="O626" s="169"/>
      <c r="P626" s="169"/>
      <c r="Q626" s="169"/>
      <c r="R626" s="169"/>
      <c r="S626" s="169"/>
      <c r="T626" s="169"/>
      <c r="U626" s="169"/>
      <c r="V626" s="169"/>
      <c r="W626" s="270"/>
      <c r="X626" s="270"/>
      <c r="Y626" s="97"/>
      <c r="Z626" s="289" t="s">
        <v>209</v>
      </c>
      <c r="AA626" s="295"/>
      <c r="AB626" s="295"/>
      <c r="AC626" s="295"/>
      <c r="AD626" s="295"/>
      <c r="AE626" s="295"/>
      <c r="AF626" s="295"/>
      <c r="AG626" s="295"/>
      <c r="AH626" s="295"/>
      <c r="AI626" s="295"/>
      <c r="AJ626" s="295"/>
      <c r="AK626" s="295"/>
      <c r="AL626" s="295"/>
      <c r="AM626" s="295"/>
      <c r="AN626" s="295"/>
      <c r="AO626" s="295"/>
      <c r="AP626" s="295"/>
      <c r="AQ626" s="295"/>
      <c r="AR626" s="295"/>
      <c r="AS626" s="295"/>
      <c r="AT626" s="295"/>
      <c r="AU626" s="295"/>
      <c r="AV626" s="295"/>
      <c r="AW626" s="295"/>
      <c r="AX626" s="295"/>
      <c r="AY626" s="295"/>
      <c r="AZ626" s="369"/>
      <c r="BA626" s="375"/>
      <c r="BB626" s="7"/>
      <c r="BC626" s="7"/>
      <c r="BD626" s="7"/>
      <c r="BE626" s="396"/>
      <c r="BF626" s="402"/>
      <c r="BG626" s="401" t="s">
        <v>92</v>
      </c>
      <c r="BH626" s="401"/>
      <c r="BI626" s="402"/>
      <c r="BJ626" s="402"/>
      <c r="BK626" s="401" t="s">
        <v>176</v>
      </c>
      <c r="BL626" s="437"/>
      <c r="BM626" s="7"/>
      <c r="BN626" s="7"/>
      <c r="BO626" s="7"/>
      <c r="BP626" s="7"/>
      <c r="BQ626" s="7"/>
      <c r="BR626" s="7"/>
      <c r="BS626" s="7"/>
      <c r="BT626" s="7"/>
      <c r="BU626" s="152"/>
      <c r="BV626" s="61"/>
      <c r="BW626" s="61"/>
      <c r="BX626" s="61"/>
      <c r="BY626" s="61"/>
      <c r="BZ626" s="61"/>
      <c r="CA626" s="61"/>
      <c r="CB626" s="61"/>
      <c r="CC626" s="61"/>
      <c r="CD626" s="61"/>
      <c r="CE626" s="61"/>
      <c r="CF626" s="61"/>
      <c r="CG626" s="61"/>
      <c r="CH626" s="61"/>
      <c r="CI626" s="61"/>
      <c r="CJ626" s="61"/>
      <c r="CK626" s="270"/>
      <c r="CL626" s="270"/>
      <c r="CM626" s="97"/>
      <c r="CN626" s="289" t="s">
        <v>209</v>
      </c>
      <c r="CO626" s="295"/>
      <c r="CP626" s="295"/>
      <c r="CQ626" s="295"/>
      <c r="CR626" s="295"/>
      <c r="CS626" s="295"/>
      <c r="CT626" s="295"/>
      <c r="CU626" s="295"/>
      <c r="CV626" s="295"/>
      <c r="CW626" s="295"/>
      <c r="CX626" s="295"/>
      <c r="CY626" s="295"/>
      <c r="CZ626" s="295"/>
      <c r="DA626" s="295"/>
      <c r="DB626" s="295"/>
      <c r="DC626" s="295"/>
      <c r="DD626" s="295"/>
      <c r="DE626" s="295"/>
      <c r="DF626" s="295"/>
      <c r="DG626" s="295"/>
      <c r="DH626" s="295"/>
      <c r="DI626" s="295"/>
      <c r="DJ626" s="295"/>
      <c r="DK626" s="295"/>
      <c r="DL626" s="295"/>
      <c r="DM626" s="295"/>
      <c r="DN626" s="369"/>
      <c r="DO626" s="375"/>
      <c r="DP626" s="7"/>
      <c r="DQ626" s="7"/>
      <c r="DR626" s="7"/>
      <c r="DS626" s="396">
        <v>4</v>
      </c>
      <c r="DT626" s="402"/>
      <c r="DU626" s="401" t="s">
        <v>92</v>
      </c>
      <c r="DV626" s="401"/>
      <c r="DW626" s="402">
        <v>1</v>
      </c>
      <c r="DX626" s="402"/>
      <c r="DY626" s="401" t="s">
        <v>176</v>
      </c>
      <c r="DZ626" s="437"/>
      <c r="EA626" s="7"/>
      <c r="EB626" s="7"/>
      <c r="EC626" s="7"/>
      <c r="ED626" s="14"/>
    </row>
    <row r="627" spans="1:134" s="20" customFormat="1" ht="10" customHeight="1">
      <c r="A627" s="7"/>
      <c r="B627" s="7"/>
      <c r="C627" s="7"/>
      <c r="D627" s="7"/>
      <c r="E627" s="7"/>
      <c r="F627" s="7"/>
      <c r="G627" s="154"/>
      <c r="H627" s="169"/>
      <c r="I627" s="169"/>
      <c r="J627" s="169"/>
      <c r="K627" s="169"/>
      <c r="L627" s="169"/>
      <c r="M627" s="169"/>
      <c r="N627" s="169"/>
      <c r="O627" s="169"/>
      <c r="P627" s="169"/>
      <c r="Q627" s="169"/>
      <c r="R627" s="169"/>
      <c r="S627" s="169"/>
      <c r="T627" s="169"/>
      <c r="U627" s="169"/>
      <c r="V627" s="169"/>
      <c r="W627" s="270"/>
      <c r="X627" s="270"/>
      <c r="Y627" s="97"/>
      <c r="Z627" s="290"/>
      <c r="AA627" s="296"/>
      <c r="AB627" s="296"/>
      <c r="AC627" s="296"/>
      <c r="AD627" s="296"/>
      <c r="AE627" s="296"/>
      <c r="AF627" s="296"/>
      <c r="AG627" s="296"/>
      <c r="AH627" s="296"/>
      <c r="AI627" s="296"/>
      <c r="AJ627" s="296"/>
      <c r="AK627" s="296"/>
      <c r="AL627" s="296"/>
      <c r="AM627" s="296"/>
      <c r="AN627" s="296"/>
      <c r="AO627" s="296"/>
      <c r="AP627" s="296"/>
      <c r="AQ627" s="296"/>
      <c r="AR627" s="296"/>
      <c r="AS627" s="296"/>
      <c r="AT627" s="296"/>
      <c r="AU627" s="296"/>
      <c r="AV627" s="296"/>
      <c r="AW627" s="296"/>
      <c r="AX627" s="296"/>
      <c r="AY627" s="296"/>
      <c r="AZ627" s="370"/>
      <c r="BA627" s="376"/>
      <c r="BB627" s="69"/>
      <c r="BC627" s="7"/>
      <c r="BD627" s="7"/>
      <c r="BE627" s="397"/>
      <c r="BF627" s="71"/>
      <c r="BG627" s="69"/>
      <c r="BH627" s="69"/>
      <c r="BI627" s="71"/>
      <c r="BJ627" s="71"/>
      <c r="BK627" s="69"/>
      <c r="BL627" s="376"/>
      <c r="BM627" s="7"/>
      <c r="BN627" s="7"/>
      <c r="BO627" s="7"/>
      <c r="BP627" s="7"/>
      <c r="BQ627" s="7"/>
      <c r="BR627" s="7"/>
      <c r="BS627" s="7"/>
      <c r="BT627" s="7"/>
      <c r="BU627" s="152"/>
      <c r="BV627" s="61"/>
      <c r="BW627" s="61"/>
      <c r="BX627" s="61"/>
      <c r="BY627" s="61"/>
      <c r="BZ627" s="61"/>
      <c r="CA627" s="61"/>
      <c r="CB627" s="61"/>
      <c r="CC627" s="61"/>
      <c r="CD627" s="61"/>
      <c r="CE627" s="61"/>
      <c r="CF627" s="61"/>
      <c r="CG627" s="61"/>
      <c r="CH627" s="61"/>
      <c r="CI627" s="61"/>
      <c r="CJ627" s="61"/>
      <c r="CK627" s="270"/>
      <c r="CL627" s="270"/>
      <c r="CM627" s="97"/>
      <c r="CN627" s="290"/>
      <c r="CO627" s="296"/>
      <c r="CP627" s="296"/>
      <c r="CQ627" s="296"/>
      <c r="CR627" s="296"/>
      <c r="CS627" s="296"/>
      <c r="CT627" s="296"/>
      <c r="CU627" s="296"/>
      <c r="CV627" s="296"/>
      <c r="CW627" s="296"/>
      <c r="CX627" s="296"/>
      <c r="CY627" s="296"/>
      <c r="CZ627" s="296"/>
      <c r="DA627" s="296"/>
      <c r="DB627" s="296"/>
      <c r="DC627" s="296"/>
      <c r="DD627" s="296"/>
      <c r="DE627" s="296"/>
      <c r="DF627" s="296"/>
      <c r="DG627" s="296"/>
      <c r="DH627" s="296"/>
      <c r="DI627" s="296"/>
      <c r="DJ627" s="296"/>
      <c r="DK627" s="296"/>
      <c r="DL627" s="296"/>
      <c r="DM627" s="296"/>
      <c r="DN627" s="370"/>
      <c r="DO627" s="376"/>
      <c r="DP627" s="69"/>
      <c r="DQ627" s="7"/>
      <c r="DR627" s="7"/>
      <c r="DS627" s="397"/>
      <c r="DT627" s="71"/>
      <c r="DU627" s="69"/>
      <c r="DV627" s="69"/>
      <c r="DW627" s="71"/>
      <c r="DX627" s="71"/>
      <c r="DY627" s="69"/>
      <c r="DZ627" s="376"/>
      <c r="EA627" s="7"/>
      <c r="EB627" s="7"/>
      <c r="EC627" s="7"/>
      <c r="ED627" s="14"/>
    </row>
    <row r="628" spans="1:134" s="20" customFormat="1" ht="10" customHeight="1">
      <c r="A628" s="7"/>
      <c r="B628" s="7"/>
      <c r="C628" s="7"/>
      <c r="D628" s="7"/>
      <c r="E628" s="7"/>
      <c r="F628" s="7"/>
      <c r="G628" s="154"/>
      <c r="H628" s="169"/>
      <c r="I628" s="169"/>
      <c r="J628" s="169"/>
      <c r="K628" s="169"/>
      <c r="L628" s="169"/>
      <c r="M628" s="169"/>
      <c r="N628" s="169"/>
      <c r="O628" s="169"/>
      <c r="P628" s="169"/>
      <c r="Q628" s="169"/>
      <c r="R628" s="169"/>
      <c r="S628" s="169"/>
      <c r="T628" s="169"/>
      <c r="U628" s="169"/>
      <c r="V628" s="169"/>
      <c r="W628" s="270"/>
      <c r="X628" s="270"/>
      <c r="Y628" s="97"/>
      <c r="Z628" s="291"/>
      <c r="AA628" s="297"/>
      <c r="AB628" s="297"/>
      <c r="AC628" s="297"/>
      <c r="AD628" s="297"/>
      <c r="AE628" s="297"/>
      <c r="AF628" s="297"/>
      <c r="AG628" s="297"/>
      <c r="AH628" s="297"/>
      <c r="AI628" s="297"/>
      <c r="AJ628" s="297"/>
      <c r="AK628" s="297"/>
      <c r="AL628" s="297"/>
      <c r="AM628" s="297"/>
      <c r="AN628" s="297"/>
      <c r="AO628" s="297"/>
      <c r="AP628" s="297"/>
      <c r="AQ628" s="297"/>
      <c r="AR628" s="297"/>
      <c r="AS628" s="297"/>
      <c r="AT628" s="297"/>
      <c r="AU628" s="297"/>
      <c r="AV628" s="297"/>
      <c r="AW628" s="297"/>
      <c r="AX628" s="297"/>
      <c r="AY628" s="297"/>
      <c r="AZ628" s="371"/>
      <c r="BA628" s="376"/>
      <c r="BB628" s="69"/>
      <c r="BC628" s="7"/>
      <c r="BD628" s="7"/>
      <c r="BE628" s="398"/>
      <c r="BF628" s="403"/>
      <c r="BG628" s="304"/>
      <c r="BH628" s="304"/>
      <c r="BI628" s="403"/>
      <c r="BJ628" s="403"/>
      <c r="BK628" s="304"/>
      <c r="BL628" s="377"/>
      <c r="BM628" s="7"/>
      <c r="BN628" s="7"/>
      <c r="BO628" s="7"/>
      <c r="BP628" s="7"/>
      <c r="BQ628" s="7"/>
      <c r="BR628" s="7"/>
      <c r="BS628" s="7"/>
      <c r="BT628" s="7"/>
      <c r="BU628" s="152"/>
      <c r="BV628" s="61"/>
      <c r="BW628" s="61"/>
      <c r="BX628" s="61"/>
      <c r="BY628" s="61"/>
      <c r="BZ628" s="61"/>
      <c r="CA628" s="61"/>
      <c r="CB628" s="61"/>
      <c r="CC628" s="61"/>
      <c r="CD628" s="61"/>
      <c r="CE628" s="61"/>
      <c r="CF628" s="61"/>
      <c r="CG628" s="61"/>
      <c r="CH628" s="61"/>
      <c r="CI628" s="61"/>
      <c r="CJ628" s="61"/>
      <c r="CK628" s="270"/>
      <c r="CL628" s="270"/>
      <c r="CM628" s="97"/>
      <c r="CN628" s="291"/>
      <c r="CO628" s="297"/>
      <c r="CP628" s="297"/>
      <c r="CQ628" s="297"/>
      <c r="CR628" s="297"/>
      <c r="CS628" s="297"/>
      <c r="CT628" s="297"/>
      <c r="CU628" s="297"/>
      <c r="CV628" s="297"/>
      <c r="CW628" s="297"/>
      <c r="CX628" s="297"/>
      <c r="CY628" s="297"/>
      <c r="CZ628" s="297"/>
      <c r="DA628" s="297"/>
      <c r="DB628" s="297"/>
      <c r="DC628" s="297"/>
      <c r="DD628" s="297"/>
      <c r="DE628" s="297"/>
      <c r="DF628" s="297"/>
      <c r="DG628" s="297"/>
      <c r="DH628" s="297"/>
      <c r="DI628" s="297"/>
      <c r="DJ628" s="297"/>
      <c r="DK628" s="297"/>
      <c r="DL628" s="297"/>
      <c r="DM628" s="297"/>
      <c r="DN628" s="371"/>
      <c r="DO628" s="376"/>
      <c r="DP628" s="69"/>
      <c r="DQ628" s="7"/>
      <c r="DR628" s="7"/>
      <c r="DS628" s="398"/>
      <c r="DT628" s="403"/>
      <c r="DU628" s="304"/>
      <c r="DV628" s="304"/>
      <c r="DW628" s="403"/>
      <c r="DX628" s="403"/>
      <c r="DY628" s="304"/>
      <c r="DZ628" s="377"/>
      <c r="EA628" s="7"/>
      <c r="EB628" s="7"/>
      <c r="EC628" s="7"/>
      <c r="ED628" s="14"/>
    </row>
    <row r="629" spans="1:134" s="20" customFormat="1" ht="10" customHeight="1">
      <c r="A629" s="7"/>
      <c r="B629" s="7"/>
      <c r="C629" s="7"/>
      <c r="D629" s="7"/>
      <c r="E629" s="7"/>
      <c r="F629" s="7"/>
      <c r="G629" s="155"/>
      <c r="H629" s="160"/>
      <c r="I629" s="160"/>
      <c r="J629" s="160"/>
      <c r="K629" s="160"/>
      <c r="L629" s="160"/>
      <c r="M629" s="160"/>
      <c r="N629" s="160"/>
      <c r="O629" s="160"/>
      <c r="P629" s="160"/>
      <c r="Q629" s="160"/>
      <c r="R629" s="160"/>
      <c r="S629" s="160"/>
      <c r="T629" s="160"/>
      <c r="U629" s="160"/>
      <c r="V629" s="160"/>
      <c r="W629" s="271"/>
      <c r="X629" s="271"/>
      <c r="Y629" s="278"/>
      <c r="Z629" s="278"/>
      <c r="AA629" s="268"/>
      <c r="AB629" s="304"/>
      <c r="AC629" s="307"/>
      <c r="AD629" s="304"/>
      <c r="AE629" s="304"/>
      <c r="AF629" s="304"/>
      <c r="AG629" s="304"/>
      <c r="AH629" s="304"/>
      <c r="AI629" s="304"/>
      <c r="AJ629" s="304"/>
      <c r="AK629" s="304"/>
      <c r="AL629" s="304"/>
      <c r="AM629" s="304"/>
      <c r="AN629" s="304"/>
      <c r="AO629" s="304"/>
      <c r="AP629" s="304"/>
      <c r="AQ629" s="304"/>
      <c r="AR629" s="304"/>
      <c r="AS629" s="304"/>
      <c r="AT629" s="304"/>
      <c r="AU629" s="304"/>
      <c r="AV629" s="304"/>
      <c r="AW629" s="304"/>
      <c r="AX629" s="304"/>
      <c r="AY629" s="304"/>
      <c r="AZ629" s="304"/>
      <c r="BA629" s="377"/>
      <c r="BB629" s="69"/>
      <c r="BC629" s="7"/>
      <c r="BD629" s="7"/>
      <c r="BE629" s="7"/>
      <c r="BF629" s="7"/>
      <c r="BG629" s="7"/>
      <c r="BH629" s="7"/>
      <c r="BI629" s="7"/>
      <c r="BJ629" s="7"/>
      <c r="BK629" s="7"/>
      <c r="BL629" s="7"/>
      <c r="BM629" s="7"/>
      <c r="BN629" s="7"/>
      <c r="BO629" s="7"/>
      <c r="BP629" s="7"/>
      <c r="BQ629" s="7"/>
      <c r="BR629" s="7"/>
      <c r="BS629" s="7"/>
      <c r="BT629" s="7"/>
      <c r="BU629" s="153"/>
      <c r="BV629" s="167"/>
      <c r="BW629" s="167"/>
      <c r="BX629" s="167"/>
      <c r="BY629" s="167"/>
      <c r="BZ629" s="167"/>
      <c r="CA629" s="167"/>
      <c r="CB629" s="167"/>
      <c r="CC629" s="167"/>
      <c r="CD629" s="167"/>
      <c r="CE629" s="167"/>
      <c r="CF629" s="167"/>
      <c r="CG629" s="167"/>
      <c r="CH629" s="167"/>
      <c r="CI629" s="167"/>
      <c r="CJ629" s="167"/>
      <c r="CK629" s="271"/>
      <c r="CL629" s="271"/>
      <c r="CM629" s="278"/>
      <c r="CN629" s="278"/>
      <c r="CO629" s="268"/>
      <c r="CP629" s="304"/>
      <c r="CQ629" s="307"/>
      <c r="CR629" s="304"/>
      <c r="CS629" s="304"/>
      <c r="CT629" s="304"/>
      <c r="CU629" s="304"/>
      <c r="CV629" s="304"/>
      <c r="CW629" s="304"/>
      <c r="CX629" s="304"/>
      <c r="CY629" s="304"/>
      <c r="CZ629" s="304"/>
      <c r="DA629" s="304"/>
      <c r="DB629" s="304"/>
      <c r="DC629" s="304"/>
      <c r="DD629" s="304"/>
      <c r="DE629" s="304"/>
      <c r="DF629" s="304"/>
      <c r="DG629" s="304"/>
      <c r="DH629" s="304"/>
      <c r="DI629" s="304"/>
      <c r="DJ629" s="304"/>
      <c r="DK629" s="304"/>
      <c r="DL629" s="304"/>
      <c r="DM629" s="304"/>
      <c r="DN629" s="304"/>
      <c r="DO629" s="377"/>
      <c r="DP629" s="69"/>
      <c r="DQ629" s="7"/>
      <c r="DR629" s="7"/>
      <c r="DS629" s="7"/>
      <c r="DT629" s="7"/>
      <c r="DU629" s="7"/>
      <c r="DV629" s="7"/>
      <c r="DW629" s="7"/>
      <c r="DX629" s="7"/>
      <c r="DY629" s="7"/>
      <c r="DZ629" s="7"/>
      <c r="EA629" s="7"/>
      <c r="EB629" s="7"/>
      <c r="EC629" s="7"/>
      <c r="ED629" s="14"/>
    </row>
    <row r="630" spans="1:134" s="20" customFormat="1" ht="26.25" customHeight="1">
      <c r="A630" s="7"/>
      <c r="B630" s="7"/>
      <c r="C630" s="7"/>
      <c r="D630" s="7"/>
      <c r="E630" s="7"/>
      <c r="F630" s="7"/>
      <c r="G630" s="47"/>
      <c r="H630" s="47"/>
      <c r="I630" s="47"/>
      <c r="J630" s="47"/>
      <c r="K630" s="47"/>
      <c r="L630" s="47"/>
      <c r="M630" s="47"/>
      <c r="N630" s="47"/>
      <c r="O630" s="47"/>
      <c r="P630" s="47"/>
      <c r="Q630" s="47"/>
      <c r="R630" s="47"/>
      <c r="S630" s="47"/>
      <c r="T630" s="61"/>
      <c r="U630" s="61"/>
      <c r="V630" s="61"/>
      <c r="W630" s="44"/>
      <c r="X630" s="44"/>
      <c r="Y630" s="44"/>
      <c r="Z630" s="44"/>
      <c r="AA630" s="44"/>
      <c r="AB630" s="69"/>
      <c r="AC630" s="7"/>
      <c r="AD630" s="69"/>
      <c r="AE630" s="69"/>
      <c r="AF630" s="69"/>
      <c r="AG630" s="69"/>
      <c r="AH630" s="69"/>
      <c r="AI630" s="69"/>
      <c r="AJ630" s="69"/>
      <c r="AK630" s="69"/>
      <c r="AL630" s="69"/>
      <c r="AM630" s="69"/>
      <c r="AN630" s="69"/>
      <c r="AO630" s="69"/>
      <c r="AP630" s="69"/>
      <c r="AQ630" s="69"/>
      <c r="AR630" s="69"/>
      <c r="AS630" s="69"/>
      <c r="AT630" s="69"/>
      <c r="AU630" s="69"/>
      <c r="AV630" s="69"/>
      <c r="AW630" s="69"/>
      <c r="AX630" s="69"/>
      <c r="AY630" s="69"/>
      <c r="AZ630" s="69"/>
      <c r="BA630" s="69"/>
      <c r="BB630" s="69"/>
      <c r="BC630" s="7"/>
      <c r="BD630" s="7"/>
      <c r="BE630" s="7"/>
      <c r="BF630" s="7"/>
      <c r="BG630" s="7"/>
      <c r="BH630" s="7"/>
      <c r="BI630" s="7"/>
      <c r="BJ630" s="7"/>
      <c r="BK630" s="7"/>
      <c r="BL630" s="7"/>
      <c r="BM630" s="7"/>
      <c r="BN630" s="7"/>
      <c r="BO630" s="7"/>
      <c r="BP630" s="7"/>
      <c r="BQ630" s="7"/>
      <c r="BR630" s="7"/>
      <c r="BS630" s="7"/>
      <c r="BT630" s="7"/>
      <c r="BU630" s="47"/>
      <c r="BV630" s="47"/>
      <c r="BW630" s="47"/>
      <c r="BX630" s="47"/>
      <c r="BY630" s="47"/>
      <c r="BZ630" s="47"/>
      <c r="CA630" s="47"/>
      <c r="CB630" s="47"/>
      <c r="CC630" s="47"/>
      <c r="CD630" s="47"/>
      <c r="CE630" s="47"/>
      <c r="CF630" s="47"/>
      <c r="CG630" s="47"/>
      <c r="CH630" s="61"/>
      <c r="CI630" s="61"/>
      <c r="CJ630" s="61"/>
      <c r="CK630" s="44"/>
      <c r="CL630" s="44"/>
      <c r="CM630" s="44"/>
      <c r="CN630" s="44"/>
      <c r="CO630" s="44"/>
      <c r="CP630" s="69"/>
      <c r="CQ630" s="7"/>
      <c r="CR630" s="69"/>
      <c r="CS630" s="69"/>
      <c r="CT630" s="69"/>
      <c r="CU630" s="69"/>
      <c r="CV630" s="69"/>
      <c r="CW630" s="69"/>
      <c r="CX630" s="69"/>
      <c r="CY630" s="69"/>
      <c r="CZ630" s="69"/>
      <c r="DA630" s="69"/>
      <c r="DB630" s="69"/>
      <c r="DC630" s="69"/>
      <c r="DD630" s="69"/>
      <c r="DE630" s="69"/>
      <c r="DF630" s="69"/>
      <c r="DG630" s="69"/>
      <c r="DH630" s="69"/>
      <c r="DI630" s="69"/>
      <c r="DJ630" s="69"/>
      <c r="DK630" s="69"/>
      <c r="DL630" s="69"/>
      <c r="DM630" s="69"/>
      <c r="DN630" s="69"/>
      <c r="DO630" s="69"/>
      <c r="DP630" s="69"/>
      <c r="DQ630" s="7"/>
      <c r="DR630" s="7"/>
      <c r="DS630" s="7"/>
      <c r="DT630" s="7"/>
      <c r="DU630" s="7"/>
      <c r="DV630" s="7"/>
      <c r="DW630" s="7"/>
      <c r="DX630" s="7"/>
      <c r="DY630" s="7"/>
      <c r="DZ630" s="7"/>
      <c r="EA630" s="7"/>
      <c r="EB630" s="7"/>
      <c r="EC630" s="7"/>
      <c r="ED630" s="14"/>
    </row>
    <row r="631" spans="1:134" s="20" customFormat="1" ht="9" customHeight="1">
      <c r="A631" s="7"/>
      <c r="B631" s="7"/>
      <c r="C631" s="7"/>
      <c r="D631" s="7"/>
      <c r="E631" s="7"/>
      <c r="F631" s="128"/>
      <c r="G631" s="157" t="s">
        <v>316</v>
      </c>
      <c r="H631" s="157"/>
      <c r="I631" s="157"/>
      <c r="J631" s="157"/>
      <c r="K631" s="157"/>
      <c r="L631" s="157"/>
      <c r="M631" s="157"/>
      <c r="N631" s="157"/>
      <c r="O631" s="157"/>
      <c r="P631" s="157"/>
      <c r="Q631" s="157"/>
      <c r="R631" s="157"/>
      <c r="S631" s="157"/>
      <c r="T631" s="157"/>
      <c r="U631" s="157"/>
      <c r="V631" s="157"/>
      <c r="W631" s="272"/>
      <c r="X631" s="272"/>
      <c r="Y631" s="272"/>
      <c r="Z631" s="272"/>
      <c r="AA631" s="298"/>
      <c r="AB631" s="305"/>
      <c r="AC631" s="128"/>
      <c r="AD631" s="305"/>
      <c r="AE631" s="305"/>
      <c r="AF631" s="305"/>
      <c r="AG631" s="305"/>
      <c r="AH631" s="305"/>
      <c r="AI631" s="305"/>
      <c r="AJ631" s="305"/>
      <c r="AK631" s="305"/>
      <c r="AL631" s="305"/>
      <c r="AM631" s="305"/>
      <c r="AN631" s="305"/>
      <c r="AO631" s="305"/>
      <c r="AP631" s="305"/>
      <c r="AQ631" s="305"/>
      <c r="AR631" s="305"/>
      <c r="AS631" s="305"/>
      <c r="AT631" s="305"/>
      <c r="AU631" s="305"/>
      <c r="AV631" s="305"/>
      <c r="AW631" s="305"/>
      <c r="AX631" s="305"/>
      <c r="AY631" s="305"/>
      <c r="AZ631" s="305"/>
      <c r="BA631" s="305"/>
      <c r="BB631" s="305"/>
      <c r="BC631" s="7"/>
      <c r="BD631" s="7"/>
      <c r="BE631" s="7"/>
      <c r="BF631" s="7"/>
      <c r="BG631" s="7"/>
      <c r="BH631" s="7"/>
      <c r="BI631" s="7"/>
      <c r="BJ631" s="7"/>
      <c r="BK631" s="7"/>
      <c r="BL631" s="7"/>
      <c r="BM631" s="7"/>
      <c r="BN631" s="7"/>
      <c r="BO631" s="7"/>
      <c r="BP631" s="7"/>
      <c r="BQ631" s="7"/>
      <c r="BR631" s="7"/>
      <c r="BS631" s="7"/>
      <c r="BT631" s="128"/>
      <c r="BU631" s="157" t="s">
        <v>316</v>
      </c>
      <c r="BV631" s="157"/>
      <c r="BW631" s="157"/>
      <c r="BX631" s="157"/>
      <c r="BY631" s="157"/>
      <c r="BZ631" s="157"/>
      <c r="CA631" s="157"/>
      <c r="CB631" s="157"/>
      <c r="CC631" s="157"/>
      <c r="CD631" s="157"/>
      <c r="CE631" s="157"/>
      <c r="CF631" s="157"/>
      <c r="CG631" s="157"/>
      <c r="CH631" s="157"/>
      <c r="CI631" s="157"/>
      <c r="CJ631" s="157"/>
      <c r="CK631" s="272"/>
      <c r="CL631" s="272"/>
      <c r="CM631" s="272"/>
      <c r="CN631" s="272"/>
      <c r="CO631" s="298"/>
      <c r="CP631" s="305"/>
      <c r="CQ631" s="128"/>
      <c r="CR631" s="305"/>
      <c r="CS631" s="305"/>
      <c r="CT631" s="305"/>
      <c r="CU631" s="305"/>
      <c r="CV631" s="305"/>
      <c r="CW631" s="305"/>
      <c r="CX631" s="305"/>
      <c r="CY631" s="305"/>
      <c r="CZ631" s="305"/>
      <c r="DA631" s="305"/>
      <c r="DB631" s="305"/>
      <c r="DC631" s="305"/>
      <c r="DD631" s="305"/>
      <c r="DE631" s="305"/>
      <c r="DF631" s="305"/>
      <c r="DG631" s="305"/>
      <c r="DH631" s="305"/>
      <c r="DI631" s="305"/>
      <c r="DJ631" s="305"/>
      <c r="DK631" s="305"/>
      <c r="DL631" s="305"/>
      <c r="DM631" s="305"/>
      <c r="DN631" s="305"/>
      <c r="DO631" s="305"/>
      <c r="DP631" s="305"/>
      <c r="DQ631" s="7"/>
      <c r="DR631" s="7"/>
      <c r="DS631" s="7"/>
      <c r="DT631" s="7"/>
      <c r="DU631" s="7"/>
      <c r="DV631" s="7"/>
      <c r="DW631" s="7"/>
      <c r="DX631" s="7"/>
      <c r="DY631" s="7"/>
      <c r="DZ631" s="7"/>
      <c r="EA631" s="7"/>
      <c r="EB631" s="7"/>
      <c r="EC631" s="7"/>
      <c r="ED631" s="14"/>
    </row>
    <row r="632" spans="1:134" s="20" customFormat="1" ht="9" customHeight="1">
      <c r="A632" s="7"/>
      <c r="B632" s="7"/>
      <c r="C632" s="7"/>
      <c r="D632" s="7"/>
      <c r="E632" s="7"/>
      <c r="F632" s="128"/>
      <c r="G632" s="156"/>
      <c r="H632" s="156"/>
      <c r="I632" s="156"/>
      <c r="J632" s="156"/>
      <c r="K632" s="156"/>
      <c r="L632" s="156"/>
      <c r="M632" s="156"/>
      <c r="N632" s="156"/>
      <c r="O632" s="156"/>
      <c r="P632" s="156"/>
      <c r="Q632" s="156"/>
      <c r="R632" s="156"/>
      <c r="S632" s="156"/>
      <c r="T632" s="156"/>
      <c r="U632" s="157"/>
      <c r="V632" s="157"/>
      <c r="W632" s="272"/>
      <c r="X632" s="272"/>
      <c r="Y632" s="272"/>
      <c r="Z632" s="272"/>
      <c r="AA632" s="128"/>
      <c r="AB632" s="128"/>
      <c r="AC632" s="128"/>
      <c r="AD632" s="128"/>
      <c r="AE632" s="128"/>
      <c r="AF632" s="128"/>
      <c r="AG632" s="128"/>
      <c r="AH632" s="128"/>
      <c r="AI632" s="128"/>
      <c r="AJ632" s="128"/>
      <c r="AK632" s="128"/>
      <c r="AL632" s="128"/>
      <c r="AM632" s="128"/>
      <c r="AN632" s="128"/>
      <c r="AO632" s="128"/>
      <c r="AP632" s="128"/>
      <c r="AQ632" s="128"/>
      <c r="AR632" s="128"/>
      <c r="AS632" s="128"/>
      <c r="AT632" s="128"/>
      <c r="AU632" s="128"/>
      <c r="AV632" s="128"/>
      <c r="AW632" s="128"/>
      <c r="AX632" s="128"/>
      <c r="AY632" s="128"/>
      <c r="AZ632" s="128"/>
      <c r="BA632" s="128"/>
      <c r="BB632" s="128"/>
      <c r="BC632" s="7"/>
      <c r="BD632" s="7"/>
      <c r="BE632" s="7"/>
      <c r="BF632" s="7"/>
      <c r="BG632" s="7"/>
      <c r="BH632" s="7"/>
      <c r="BI632" s="7"/>
      <c r="BJ632" s="7"/>
      <c r="BK632" s="7"/>
      <c r="BL632" s="7"/>
      <c r="BM632" s="7"/>
      <c r="BN632" s="7"/>
      <c r="BO632" s="7"/>
      <c r="BP632" s="7"/>
      <c r="BQ632" s="7"/>
      <c r="BR632" s="7"/>
      <c r="BS632" s="7"/>
      <c r="BT632" s="128"/>
      <c r="BU632" s="156"/>
      <c r="BV632" s="156"/>
      <c r="BW632" s="156"/>
      <c r="BX632" s="156"/>
      <c r="BY632" s="156"/>
      <c r="BZ632" s="156"/>
      <c r="CA632" s="156"/>
      <c r="CB632" s="156"/>
      <c r="CC632" s="156"/>
      <c r="CD632" s="156"/>
      <c r="CE632" s="156"/>
      <c r="CF632" s="156"/>
      <c r="CG632" s="156"/>
      <c r="CH632" s="156"/>
      <c r="CI632" s="157"/>
      <c r="CJ632" s="157"/>
      <c r="CK632" s="272"/>
      <c r="CL632" s="272"/>
      <c r="CM632" s="272"/>
      <c r="CN632" s="272"/>
      <c r="CO632" s="128"/>
      <c r="CP632" s="128"/>
      <c r="CQ632" s="128"/>
      <c r="CR632" s="128"/>
      <c r="CS632" s="128"/>
      <c r="CT632" s="128"/>
      <c r="CU632" s="128"/>
      <c r="CV632" s="128"/>
      <c r="CW632" s="128"/>
      <c r="CX632" s="128"/>
      <c r="CY632" s="128"/>
      <c r="CZ632" s="128"/>
      <c r="DA632" s="128"/>
      <c r="DB632" s="128"/>
      <c r="DC632" s="128"/>
      <c r="DD632" s="128"/>
      <c r="DE632" s="128"/>
      <c r="DF632" s="128"/>
      <c r="DG632" s="128"/>
      <c r="DH632" s="128"/>
      <c r="DI632" s="128"/>
      <c r="DJ632" s="128"/>
      <c r="DK632" s="128"/>
      <c r="DL632" s="128"/>
      <c r="DM632" s="128"/>
      <c r="DN632" s="128"/>
      <c r="DO632" s="128"/>
      <c r="DP632" s="128"/>
      <c r="DQ632" s="7"/>
      <c r="DR632" s="7"/>
      <c r="DS632" s="7"/>
      <c r="DT632" s="7"/>
      <c r="DU632" s="7"/>
      <c r="DV632" s="7"/>
      <c r="DW632" s="7"/>
      <c r="DX632" s="7"/>
      <c r="DY632" s="7"/>
      <c r="DZ632" s="7"/>
      <c r="EA632" s="7"/>
      <c r="EB632" s="7"/>
      <c r="EC632" s="7"/>
      <c r="ED632" s="14"/>
    </row>
    <row r="633" spans="1:134" s="20" customFormat="1" ht="10" customHeight="1">
      <c r="A633" s="7"/>
      <c r="B633" s="7"/>
      <c r="C633" s="7"/>
      <c r="D633" s="7"/>
      <c r="E633" s="7"/>
      <c r="F633" s="128"/>
      <c r="G633" s="151" t="s">
        <v>398</v>
      </c>
      <c r="H633" s="166"/>
      <c r="I633" s="166"/>
      <c r="J633" s="166"/>
      <c r="K633" s="166"/>
      <c r="L633" s="166"/>
      <c r="M633" s="166"/>
      <c r="N633" s="166"/>
      <c r="O633" s="166"/>
      <c r="P633" s="166"/>
      <c r="Q633" s="166"/>
      <c r="R633" s="166"/>
      <c r="S633" s="166"/>
      <c r="T633" s="166"/>
      <c r="U633" s="166"/>
      <c r="V633" s="166"/>
      <c r="W633" s="273"/>
      <c r="X633" s="273"/>
      <c r="Y633" s="277"/>
      <c r="Z633" s="277"/>
      <c r="AA633" s="267"/>
      <c r="AB633" s="303"/>
      <c r="AC633" s="303"/>
      <c r="AD633" s="303"/>
      <c r="AE633" s="303"/>
      <c r="AF633" s="303"/>
      <c r="AG633" s="303"/>
      <c r="AH633" s="303"/>
      <c r="AI633" s="303"/>
      <c r="AJ633" s="303"/>
      <c r="AK633" s="303"/>
      <c r="AL633" s="303"/>
      <c r="AM633" s="303"/>
      <c r="AN633" s="303"/>
      <c r="AO633" s="303"/>
      <c r="AP633" s="303"/>
      <c r="AQ633" s="303"/>
      <c r="AR633" s="303"/>
      <c r="AS633" s="303"/>
      <c r="AT633" s="303"/>
      <c r="AU633" s="303"/>
      <c r="AV633" s="303"/>
      <c r="AW633" s="303"/>
      <c r="AX633" s="303"/>
      <c r="AY633" s="303"/>
      <c r="AZ633" s="303"/>
      <c r="BA633" s="374"/>
      <c r="BB633" s="128"/>
      <c r="BC633" s="7"/>
      <c r="BD633" s="7"/>
      <c r="BE633" s="7"/>
      <c r="BF633" s="7"/>
      <c r="BG633" s="7"/>
      <c r="BH633" s="7"/>
      <c r="BI633" s="7"/>
      <c r="BJ633" s="7"/>
      <c r="BK633" s="7"/>
      <c r="BL633" s="7"/>
      <c r="BM633" s="7"/>
      <c r="BN633" s="7"/>
      <c r="BO633" s="7"/>
      <c r="BP633" s="7"/>
      <c r="BQ633" s="7"/>
      <c r="BR633" s="7"/>
      <c r="BS633" s="7"/>
      <c r="BT633" s="128"/>
      <c r="BU633" s="151" t="s">
        <v>398</v>
      </c>
      <c r="BV633" s="166"/>
      <c r="BW633" s="166"/>
      <c r="BX633" s="166"/>
      <c r="BY633" s="166"/>
      <c r="BZ633" s="166"/>
      <c r="CA633" s="166"/>
      <c r="CB633" s="166"/>
      <c r="CC633" s="166"/>
      <c r="CD633" s="166"/>
      <c r="CE633" s="166"/>
      <c r="CF633" s="166"/>
      <c r="CG633" s="166"/>
      <c r="CH633" s="166"/>
      <c r="CI633" s="166"/>
      <c r="CJ633" s="166"/>
      <c r="CK633" s="273"/>
      <c r="CL633" s="273"/>
      <c r="CM633" s="277"/>
      <c r="CN633" s="277"/>
      <c r="CO633" s="267"/>
      <c r="CP633" s="303"/>
      <c r="CQ633" s="303"/>
      <c r="CR633" s="303"/>
      <c r="CS633" s="303"/>
      <c r="CT633" s="303"/>
      <c r="CU633" s="303"/>
      <c r="CV633" s="303"/>
      <c r="CW633" s="303"/>
      <c r="CX633" s="303"/>
      <c r="CY633" s="303"/>
      <c r="CZ633" s="303"/>
      <c r="DA633" s="303"/>
      <c r="DB633" s="303"/>
      <c r="DC633" s="303"/>
      <c r="DD633" s="303"/>
      <c r="DE633" s="303"/>
      <c r="DF633" s="303"/>
      <c r="DG633" s="303"/>
      <c r="DH633" s="303"/>
      <c r="DI633" s="303"/>
      <c r="DJ633" s="303"/>
      <c r="DK633" s="303"/>
      <c r="DL633" s="303"/>
      <c r="DM633" s="303"/>
      <c r="DN633" s="303"/>
      <c r="DO633" s="374"/>
      <c r="DP633" s="128"/>
      <c r="DQ633" s="7"/>
      <c r="DR633" s="7"/>
      <c r="DS633" s="7"/>
      <c r="DT633" s="7"/>
      <c r="DU633" s="7"/>
      <c r="DV633" s="7"/>
      <c r="DW633" s="7"/>
      <c r="DX633" s="7"/>
      <c r="DY633" s="7"/>
      <c r="DZ633" s="7"/>
      <c r="EA633" s="7"/>
      <c r="EB633" s="7"/>
      <c r="EC633" s="7"/>
      <c r="ED633" s="14"/>
    </row>
    <row r="634" spans="1:134" s="20" customFormat="1" ht="10" customHeight="1">
      <c r="A634" s="7"/>
      <c r="B634" s="7"/>
      <c r="C634" s="7"/>
      <c r="D634" s="7"/>
      <c r="E634" s="7"/>
      <c r="F634" s="128"/>
      <c r="G634" s="152"/>
      <c r="H634" s="61"/>
      <c r="I634" s="61"/>
      <c r="J634" s="61"/>
      <c r="K634" s="61"/>
      <c r="L634" s="61"/>
      <c r="M634" s="61"/>
      <c r="N634" s="61"/>
      <c r="O634" s="61"/>
      <c r="P634" s="61"/>
      <c r="Q634" s="61"/>
      <c r="R634" s="61"/>
      <c r="S634" s="61"/>
      <c r="T634" s="61"/>
      <c r="U634" s="61"/>
      <c r="V634" s="61"/>
      <c r="W634" s="274"/>
      <c r="X634" s="274"/>
      <c r="Y634" s="97"/>
      <c r="Z634" s="289" t="s">
        <v>446</v>
      </c>
      <c r="AA634" s="295"/>
      <c r="AB634" s="295"/>
      <c r="AC634" s="295"/>
      <c r="AD634" s="295"/>
      <c r="AE634" s="295"/>
      <c r="AF634" s="295"/>
      <c r="AG634" s="295"/>
      <c r="AH634" s="295"/>
      <c r="AI634" s="295"/>
      <c r="AJ634" s="295"/>
      <c r="AK634" s="295"/>
      <c r="AL634" s="295"/>
      <c r="AM634" s="295"/>
      <c r="AN634" s="295"/>
      <c r="AO634" s="295"/>
      <c r="AP634" s="295"/>
      <c r="AQ634" s="295"/>
      <c r="AR634" s="295"/>
      <c r="AS634" s="295"/>
      <c r="AT634" s="295"/>
      <c r="AU634" s="295"/>
      <c r="AV634" s="295"/>
      <c r="AW634" s="295"/>
      <c r="AX634" s="295"/>
      <c r="AY634" s="295"/>
      <c r="AZ634" s="369"/>
      <c r="BA634" s="375"/>
      <c r="BB634" s="128"/>
      <c r="BC634" s="7"/>
      <c r="BD634" s="7"/>
      <c r="BE634" s="396"/>
      <c r="BF634" s="402"/>
      <c r="BG634" s="401" t="s">
        <v>92</v>
      </c>
      <c r="BH634" s="401"/>
      <c r="BI634" s="402"/>
      <c r="BJ634" s="402"/>
      <c r="BK634" s="401" t="s">
        <v>176</v>
      </c>
      <c r="BL634" s="437"/>
      <c r="BM634" s="7"/>
      <c r="BN634" s="7"/>
      <c r="BO634" s="7"/>
      <c r="BP634" s="7"/>
      <c r="BQ634" s="7"/>
      <c r="BR634" s="7"/>
      <c r="BS634" s="7"/>
      <c r="BT634" s="128"/>
      <c r="BU634" s="152"/>
      <c r="BV634" s="61"/>
      <c r="BW634" s="61"/>
      <c r="BX634" s="61"/>
      <c r="BY634" s="61"/>
      <c r="BZ634" s="61"/>
      <c r="CA634" s="61"/>
      <c r="CB634" s="61"/>
      <c r="CC634" s="61"/>
      <c r="CD634" s="61"/>
      <c r="CE634" s="61"/>
      <c r="CF634" s="61"/>
      <c r="CG634" s="61"/>
      <c r="CH634" s="61"/>
      <c r="CI634" s="61"/>
      <c r="CJ634" s="61"/>
      <c r="CK634" s="274"/>
      <c r="CL634" s="274"/>
      <c r="CM634" s="97"/>
      <c r="CN634" s="289" t="s">
        <v>446</v>
      </c>
      <c r="CO634" s="295"/>
      <c r="CP634" s="295"/>
      <c r="CQ634" s="295"/>
      <c r="CR634" s="295"/>
      <c r="CS634" s="295"/>
      <c r="CT634" s="295"/>
      <c r="CU634" s="295"/>
      <c r="CV634" s="295"/>
      <c r="CW634" s="295"/>
      <c r="CX634" s="295"/>
      <c r="CY634" s="295"/>
      <c r="CZ634" s="295"/>
      <c r="DA634" s="295"/>
      <c r="DB634" s="295"/>
      <c r="DC634" s="295"/>
      <c r="DD634" s="295"/>
      <c r="DE634" s="295"/>
      <c r="DF634" s="295"/>
      <c r="DG634" s="295"/>
      <c r="DH634" s="295"/>
      <c r="DI634" s="295"/>
      <c r="DJ634" s="295"/>
      <c r="DK634" s="295"/>
      <c r="DL634" s="295"/>
      <c r="DM634" s="295"/>
      <c r="DN634" s="369"/>
      <c r="DO634" s="375"/>
      <c r="DP634" s="128"/>
      <c r="DQ634" s="7"/>
      <c r="DR634" s="7"/>
      <c r="DS634" s="396">
        <v>8</v>
      </c>
      <c r="DT634" s="402"/>
      <c r="DU634" s="401" t="s">
        <v>92</v>
      </c>
      <c r="DV634" s="401"/>
      <c r="DW634" s="402">
        <v>1</v>
      </c>
      <c r="DX634" s="402"/>
      <c r="DY634" s="401" t="s">
        <v>176</v>
      </c>
      <c r="DZ634" s="437"/>
      <c r="EA634" s="7"/>
      <c r="EB634" s="7"/>
      <c r="EC634" s="7"/>
      <c r="ED634" s="14"/>
    </row>
    <row r="635" spans="1:134" s="20" customFormat="1" ht="10" customHeight="1">
      <c r="A635" s="7"/>
      <c r="B635" s="7"/>
      <c r="C635" s="7"/>
      <c r="D635" s="7"/>
      <c r="E635" s="7"/>
      <c r="F635" s="128"/>
      <c r="G635" s="152"/>
      <c r="H635" s="61"/>
      <c r="I635" s="61"/>
      <c r="J635" s="61"/>
      <c r="K635" s="61"/>
      <c r="L635" s="61"/>
      <c r="M635" s="61"/>
      <c r="N635" s="61"/>
      <c r="O635" s="61"/>
      <c r="P635" s="61"/>
      <c r="Q635" s="61"/>
      <c r="R635" s="61"/>
      <c r="S635" s="61"/>
      <c r="T635" s="61"/>
      <c r="U635" s="61"/>
      <c r="V635" s="61"/>
      <c r="W635" s="274"/>
      <c r="X635" s="274"/>
      <c r="Y635" s="97"/>
      <c r="Z635" s="290"/>
      <c r="AA635" s="296"/>
      <c r="AB635" s="296"/>
      <c r="AC635" s="296"/>
      <c r="AD635" s="296"/>
      <c r="AE635" s="296"/>
      <c r="AF635" s="296"/>
      <c r="AG635" s="296"/>
      <c r="AH635" s="296"/>
      <c r="AI635" s="296"/>
      <c r="AJ635" s="296"/>
      <c r="AK635" s="296"/>
      <c r="AL635" s="296"/>
      <c r="AM635" s="296"/>
      <c r="AN635" s="296"/>
      <c r="AO635" s="296"/>
      <c r="AP635" s="296"/>
      <c r="AQ635" s="296"/>
      <c r="AR635" s="296"/>
      <c r="AS635" s="296"/>
      <c r="AT635" s="296"/>
      <c r="AU635" s="296"/>
      <c r="AV635" s="296"/>
      <c r="AW635" s="296"/>
      <c r="AX635" s="296"/>
      <c r="AY635" s="296"/>
      <c r="AZ635" s="370"/>
      <c r="BA635" s="376"/>
      <c r="BB635" s="305"/>
      <c r="BC635" s="7"/>
      <c r="BD635" s="7"/>
      <c r="BE635" s="397"/>
      <c r="BF635" s="71"/>
      <c r="BG635" s="69"/>
      <c r="BH635" s="69"/>
      <c r="BI635" s="71"/>
      <c r="BJ635" s="71"/>
      <c r="BK635" s="69"/>
      <c r="BL635" s="376"/>
      <c r="BM635" s="7"/>
      <c r="BN635" s="7"/>
      <c r="BO635" s="7"/>
      <c r="BP635" s="7"/>
      <c r="BQ635" s="7"/>
      <c r="BR635" s="7"/>
      <c r="BS635" s="7"/>
      <c r="BT635" s="128"/>
      <c r="BU635" s="152"/>
      <c r="BV635" s="61"/>
      <c r="BW635" s="61"/>
      <c r="BX635" s="61"/>
      <c r="BY635" s="61"/>
      <c r="BZ635" s="61"/>
      <c r="CA635" s="61"/>
      <c r="CB635" s="61"/>
      <c r="CC635" s="61"/>
      <c r="CD635" s="61"/>
      <c r="CE635" s="61"/>
      <c r="CF635" s="61"/>
      <c r="CG635" s="61"/>
      <c r="CH635" s="61"/>
      <c r="CI635" s="61"/>
      <c r="CJ635" s="61"/>
      <c r="CK635" s="274"/>
      <c r="CL635" s="274"/>
      <c r="CM635" s="97"/>
      <c r="CN635" s="290"/>
      <c r="CO635" s="296"/>
      <c r="CP635" s="296"/>
      <c r="CQ635" s="296"/>
      <c r="CR635" s="296"/>
      <c r="CS635" s="296"/>
      <c r="CT635" s="296"/>
      <c r="CU635" s="296"/>
      <c r="CV635" s="296"/>
      <c r="CW635" s="296"/>
      <c r="CX635" s="296"/>
      <c r="CY635" s="296"/>
      <c r="CZ635" s="296"/>
      <c r="DA635" s="296"/>
      <c r="DB635" s="296"/>
      <c r="DC635" s="296"/>
      <c r="DD635" s="296"/>
      <c r="DE635" s="296"/>
      <c r="DF635" s="296"/>
      <c r="DG635" s="296"/>
      <c r="DH635" s="296"/>
      <c r="DI635" s="296"/>
      <c r="DJ635" s="296"/>
      <c r="DK635" s="296"/>
      <c r="DL635" s="296"/>
      <c r="DM635" s="296"/>
      <c r="DN635" s="370"/>
      <c r="DO635" s="376"/>
      <c r="DP635" s="305"/>
      <c r="DQ635" s="7"/>
      <c r="DR635" s="7"/>
      <c r="DS635" s="397"/>
      <c r="DT635" s="71"/>
      <c r="DU635" s="69"/>
      <c r="DV635" s="69"/>
      <c r="DW635" s="71"/>
      <c r="DX635" s="71"/>
      <c r="DY635" s="69"/>
      <c r="DZ635" s="376"/>
      <c r="EA635" s="7"/>
      <c r="EB635" s="7"/>
      <c r="EC635" s="7"/>
      <c r="ED635" s="14"/>
    </row>
    <row r="636" spans="1:134" s="20" customFormat="1" ht="10" customHeight="1">
      <c r="A636" s="7"/>
      <c r="B636" s="7"/>
      <c r="C636" s="7"/>
      <c r="D636" s="7"/>
      <c r="E636" s="7"/>
      <c r="F636" s="128"/>
      <c r="G636" s="152"/>
      <c r="H636" s="61"/>
      <c r="I636" s="61"/>
      <c r="J636" s="61"/>
      <c r="K636" s="61"/>
      <c r="L636" s="61"/>
      <c r="M636" s="61"/>
      <c r="N636" s="61"/>
      <c r="O636" s="61"/>
      <c r="P636" s="61"/>
      <c r="Q636" s="61"/>
      <c r="R636" s="61"/>
      <c r="S636" s="61"/>
      <c r="T636" s="61"/>
      <c r="U636" s="61"/>
      <c r="V636" s="61"/>
      <c r="W636" s="274"/>
      <c r="X636" s="274"/>
      <c r="Y636" s="97"/>
      <c r="Z636" s="291"/>
      <c r="AA636" s="297"/>
      <c r="AB636" s="297"/>
      <c r="AC636" s="297"/>
      <c r="AD636" s="297"/>
      <c r="AE636" s="297"/>
      <c r="AF636" s="297"/>
      <c r="AG636" s="297"/>
      <c r="AH636" s="297"/>
      <c r="AI636" s="297"/>
      <c r="AJ636" s="297"/>
      <c r="AK636" s="297"/>
      <c r="AL636" s="297"/>
      <c r="AM636" s="297"/>
      <c r="AN636" s="297"/>
      <c r="AO636" s="297"/>
      <c r="AP636" s="297"/>
      <c r="AQ636" s="297"/>
      <c r="AR636" s="297"/>
      <c r="AS636" s="297"/>
      <c r="AT636" s="297"/>
      <c r="AU636" s="297"/>
      <c r="AV636" s="297"/>
      <c r="AW636" s="297"/>
      <c r="AX636" s="297"/>
      <c r="AY636" s="297"/>
      <c r="AZ636" s="371"/>
      <c r="BA636" s="376"/>
      <c r="BB636" s="305"/>
      <c r="BC636" s="7"/>
      <c r="BD636" s="7"/>
      <c r="BE636" s="398"/>
      <c r="BF636" s="403"/>
      <c r="BG636" s="304"/>
      <c r="BH636" s="304"/>
      <c r="BI636" s="403"/>
      <c r="BJ636" s="403"/>
      <c r="BK636" s="304"/>
      <c r="BL636" s="377"/>
      <c r="BM636" s="7"/>
      <c r="BN636" s="7"/>
      <c r="BO636" s="7"/>
      <c r="BP636" s="7"/>
      <c r="BQ636" s="7"/>
      <c r="BR636" s="7"/>
      <c r="BS636" s="7"/>
      <c r="BT636" s="128"/>
      <c r="BU636" s="152"/>
      <c r="BV636" s="61"/>
      <c r="BW636" s="61"/>
      <c r="BX636" s="61"/>
      <c r="BY636" s="61"/>
      <c r="BZ636" s="61"/>
      <c r="CA636" s="61"/>
      <c r="CB636" s="61"/>
      <c r="CC636" s="61"/>
      <c r="CD636" s="61"/>
      <c r="CE636" s="61"/>
      <c r="CF636" s="61"/>
      <c r="CG636" s="61"/>
      <c r="CH636" s="61"/>
      <c r="CI636" s="61"/>
      <c r="CJ636" s="61"/>
      <c r="CK636" s="274"/>
      <c r="CL636" s="274"/>
      <c r="CM636" s="97"/>
      <c r="CN636" s="291"/>
      <c r="CO636" s="297"/>
      <c r="CP636" s="297"/>
      <c r="CQ636" s="297"/>
      <c r="CR636" s="297"/>
      <c r="CS636" s="297"/>
      <c r="CT636" s="297"/>
      <c r="CU636" s="297"/>
      <c r="CV636" s="297"/>
      <c r="CW636" s="297"/>
      <c r="CX636" s="297"/>
      <c r="CY636" s="297"/>
      <c r="CZ636" s="297"/>
      <c r="DA636" s="297"/>
      <c r="DB636" s="297"/>
      <c r="DC636" s="297"/>
      <c r="DD636" s="297"/>
      <c r="DE636" s="297"/>
      <c r="DF636" s="297"/>
      <c r="DG636" s="297"/>
      <c r="DH636" s="297"/>
      <c r="DI636" s="297"/>
      <c r="DJ636" s="297"/>
      <c r="DK636" s="297"/>
      <c r="DL636" s="297"/>
      <c r="DM636" s="297"/>
      <c r="DN636" s="371"/>
      <c r="DO636" s="376"/>
      <c r="DP636" s="305"/>
      <c r="DQ636" s="7"/>
      <c r="DR636" s="7"/>
      <c r="DS636" s="398"/>
      <c r="DT636" s="403"/>
      <c r="DU636" s="304"/>
      <c r="DV636" s="304"/>
      <c r="DW636" s="403"/>
      <c r="DX636" s="403"/>
      <c r="DY636" s="304"/>
      <c r="DZ636" s="377"/>
      <c r="EA636" s="7"/>
      <c r="EB636" s="7"/>
      <c r="EC636" s="7"/>
      <c r="ED636" s="14"/>
    </row>
    <row r="637" spans="1:134" s="20" customFormat="1" ht="10" customHeight="1">
      <c r="A637" s="7"/>
      <c r="B637" s="7"/>
      <c r="C637" s="7"/>
      <c r="D637" s="7"/>
      <c r="E637" s="7"/>
      <c r="F637" s="128"/>
      <c r="G637" s="153"/>
      <c r="H637" s="167"/>
      <c r="I637" s="167"/>
      <c r="J637" s="167"/>
      <c r="K637" s="167"/>
      <c r="L637" s="167"/>
      <c r="M637" s="167"/>
      <c r="N637" s="167"/>
      <c r="O637" s="167"/>
      <c r="P637" s="167"/>
      <c r="Q637" s="167"/>
      <c r="R637" s="167"/>
      <c r="S637" s="167"/>
      <c r="T637" s="167"/>
      <c r="U637" s="167"/>
      <c r="V637" s="167"/>
      <c r="W637" s="275"/>
      <c r="X637" s="275"/>
      <c r="Y637" s="278"/>
      <c r="Z637" s="278"/>
      <c r="AA637" s="268"/>
      <c r="AB637" s="304"/>
      <c r="AC637" s="307"/>
      <c r="AD637" s="304"/>
      <c r="AE637" s="304"/>
      <c r="AF637" s="304"/>
      <c r="AG637" s="304"/>
      <c r="AH637" s="304"/>
      <c r="AI637" s="304"/>
      <c r="AJ637" s="304"/>
      <c r="AK637" s="304"/>
      <c r="AL637" s="304"/>
      <c r="AM637" s="304"/>
      <c r="AN637" s="304"/>
      <c r="AO637" s="304"/>
      <c r="AP637" s="304"/>
      <c r="AQ637" s="304"/>
      <c r="AR637" s="304"/>
      <c r="AS637" s="304"/>
      <c r="AT637" s="304"/>
      <c r="AU637" s="304"/>
      <c r="AV637" s="304"/>
      <c r="AW637" s="304"/>
      <c r="AX637" s="304"/>
      <c r="AY637" s="304"/>
      <c r="AZ637" s="304"/>
      <c r="BA637" s="377"/>
      <c r="BB637" s="305"/>
      <c r="BC637" s="7"/>
      <c r="BD637" s="7"/>
      <c r="BE637" s="7"/>
      <c r="BF637" s="7"/>
      <c r="BG637" s="7"/>
      <c r="BH637" s="7"/>
      <c r="BI637" s="7"/>
      <c r="BJ637" s="7"/>
      <c r="BK637" s="7"/>
      <c r="BL637" s="7"/>
      <c r="BM637" s="7"/>
      <c r="BN637" s="7"/>
      <c r="BO637" s="7"/>
      <c r="BP637" s="7"/>
      <c r="BQ637" s="7"/>
      <c r="BR637" s="7"/>
      <c r="BS637" s="7"/>
      <c r="BT637" s="128"/>
      <c r="BU637" s="153"/>
      <c r="BV637" s="167"/>
      <c r="BW637" s="167"/>
      <c r="BX637" s="167"/>
      <c r="BY637" s="167"/>
      <c r="BZ637" s="167"/>
      <c r="CA637" s="167"/>
      <c r="CB637" s="167"/>
      <c r="CC637" s="167"/>
      <c r="CD637" s="167"/>
      <c r="CE637" s="167"/>
      <c r="CF637" s="167"/>
      <c r="CG637" s="167"/>
      <c r="CH637" s="167"/>
      <c r="CI637" s="167"/>
      <c r="CJ637" s="167"/>
      <c r="CK637" s="275"/>
      <c r="CL637" s="275"/>
      <c r="CM637" s="278"/>
      <c r="CN637" s="278"/>
      <c r="CO637" s="268"/>
      <c r="CP637" s="304"/>
      <c r="CQ637" s="307"/>
      <c r="CR637" s="304"/>
      <c r="CS637" s="304"/>
      <c r="CT637" s="304"/>
      <c r="CU637" s="304"/>
      <c r="CV637" s="304"/>
      <c r="CW637" s="304"/>
      <c r="CX637" s="304"/>
      <c r="CY637" s="304"/>
      <c r="CZ637" s="304"/>
      <c r="DA637" s="304"/>
      <c r="DB637" s="304"/>
      <c r="DC637" s="304"/>
      <c r="DD637" s="304"/>
      <c r="DE637" s="304"/>
      <c r="DF637" s="304"/>
      <c r="DG637" s="304"/>
      <c r="DH637" s="304"/>
      <c r="DI637" s="304"/>
      <c r="DJ637" s="304"/>
      <c r="DK637" s="304"/>
      <c r="DL637" s="304"/>
      <c r="DM637" s="304"/>
      <c r="DN637" s="304"/>
      <c r="DO637" s="377"/>
      <c r="DP637" s="305"/>
      <c r="DQ637" s="7"/>
      <c r="DR637" s="7"/>
      <c r="DS637" s="7"/>
      <c r="DT637" s="7"/>
      <c r="DU637" s="7"/>
      <c r="DV637" s="7"/>
      <c r="DW637" s="7"/>
      <c r="DX637" s="7"/>
      <c r="DY637" s="7"/>
      <c r="DZ637" s="7"/>
      <c r="EA637" s="7"/>
      <c r="EB637" s="7"/>
      <c r="EC637" s="7"/>
      <c r="ED637" s="14"/>
    </row>
    <row r="638" spans="1:134" s="20" customFormat="1" ht="13" customHeight="1">
      <c r="A638" s="7"/>
      <c r="B638" s="7"/>
      <c r="C638" s="7"/>
      <c r="D638" s="7"/>
      <c r="E638" s="7"/>
      <c r="F638" s="128"/>
      <c r="G638" s="158"/>
      <c r="H638" s="158"/>
      <c r="I638" s="158"/>
      <c r="J638" s="158"/>
      <c r="K638" s="158"/>
      <c r="L638" s="158"/>
      <c r="M638" s="158"/>
      <c r="N638" s="158"/>
      <c r="O638" s="158"/>
      <c r="P638" s="158"/>
      <c r="Q638" s="158"/>
      <c r="R638" s="158"/>
      <c r="S638" s="158"/>
      <c r="T638" s="158"/>
      <c r="U638" s="158"/>
      <c r="V638" s="158"/>
      <c r="W638" s="128"/>
      <c r="X638" s="128"/>
      <c r="Y638" s="128"/>
      <c r="Z638" s="128"/>
      <c r="AA638" s="128"/>
      <c r="AB638" s="128"/>
      <c r="AC638" s="128"/>
      <c r="AD638" s="128"/>
      <c r="AE638" s="128"/>
      <c r="AF638" s="128"/>
      <c r="AG638" s="128"/>
      <c r="AH638" s="128"/>
      <c r="AI638" s="128"/>
      <c r="AJ638" s="128"/>
      <c r="AK638" s="128"/>
      <c r="AL638" s="128"/>
      <c r="AM638" s="128"/>
      <c r="AN638" s="128"/>
      <c r="AO638" s="128"/>
      <c r="AP638" s="128"/>
      <c r="AQ638" s="128"/>
      <c r="AR638" s="128"/>
      <c r="AS638" s="128"/>
      <c r="AT638" s="128"/>
      <c r="AU638" s="128"/>
      <c r="AV638" s="128"/>
      <c r="AW638" s="128"/>
      <c r="AX638" s="128"/>
      <c r="AY638" s="128"/>
      <c r="AZ638" s="128"/>
      <c r="BA638" s="128"/>
      <c r="BB638" s="128"/>
      <c r="BC638" s="7"/>
      <c r="BD638" s="7"/>
      <c r="BE638" s="7"/>
      <c r="BF638" s="7"/>
      <c r="BG638" s="7"/>
      <c r="BH638" s="7"/>
      <c r="BI638" s="7"/>
      <c r="BJ638" s="7"/>
      <c r="BK638" s="7"/>
      <c r="BL638" s="7"/>
      <c r="BM638" s="7"/>
      <c r="BN638" s="7"/>
      <c r="BO638" s="7"/>
      <c r="BP638" s="7"/>
      <c r="BQ638" s="7"/>
      <c r="BR638" s="7"/>
      <c r="BS638" s="7"/>
      <c r="BT638" s="128"/>
      <c r="BU638" s="158"/>
      <c r="BV638" s="158"/>
      <c r="BW638" s="158"/>
      <c r="BX638" s="158"/>
      <c r="BY638" s="158"/>
      <c r="BZ638" s="158"/>
      <c r="CA638" s="158"/>
      <c r="CB638" s="158"/>
      <c r="CC638" s="158"/>
      <c r="CD638" s="158"/>
      <c r="CE638" s="158"/>
      <c r="CF638" s="158"/>
      <c r="CG638" s="158"/>
      <c r="CH638" s="158"/>
      <c r="CI638" s="158"/>
      <c r="CJ638" s="158"/>
      <c r="CK638" s="128"/>
      <c r="CL638" s="128"/>
      <c r="CM638" s="128"/>
      <c r="CN638" s="128"/>
      <c r="CO638" s="128"/>
      <c r="CP638" s="128"/>
      <c r="CQ638" s="128"/>
      <c r="CR638" s="128"/>
      <c r="CS638" s="128"/>
      <c r="CT638" s="128"/>
      <c r="CU638" s="128"/>
      <c r="CV638" s="128"/>
      <c r="CW638" s="128"/>
      <c r="CX638" s="128"/>
      <c r="CY638" s="128"/>
      <c r="CZ638" s="128"/>
      <c r="DA638" s="128"/>
      <c r="DB638" s="128"/>
      <c r="DC638" s="128"/>
      <c r="DD638" s="128"/>
      <c r="DE638" s="128"/>
      <c r="DF638" s="128"/>
      <c r="DG638" s="128"/>
      <c r="DH638" s="128"/>
      <c r="DI638" s="128"/>
      <c r="DJ638" s="128"/>
      <c r="DK638" s="128"/>
      <c r="DL638" s="128"/>
      <c r="DM638" s="128"/>
      <c r="DN638" s="128"/>
      <c r="DO638" s="128"/>
      <c r="DP638" s="128"/>
      <c r="DQ638" s="7"/>
      <c r="DR638" s="7"/>
      <c r="DS638" s="7"/>
      <c r="DT638" s="7"/>
      <c r="DU638" s="7"/>
      <c r="DV638" s="7"/>
      <c r="DW638" s="7"/>
      <c r="DX638" s="7"/>
      <c r="DY638" s="7"/>
      <c r="DZ638" s="7"/>
      <c r="EA638" s="7"/>
      <c r="EB638" s="7"/>
      <c r="EC638" s="7"/>
      <c r="ED638" s="14"/>
    </row>
    <row r="639" spans="1:134" s="20" customFormat="1" ht="10" customHeight="1">
      <c r="A639" s="7"/>
      <c r="B639" s="7"/>
      <c r="C639" s="7"/>
      <c r="D639" s="7"/>
      <c r="E639" s="7"/>
      <c r="F639" s="128"/>
      <c r="G639" s="151" t="s">
        <v>98</v>
      </c>
      <c r="H639" s="166"/>
      <c r="I639" s="166"/>
      <c r="J639" s="166"/>
      <c r="K639" s="166"/>
      <c r="L639" s="166"/>
      <c r="M639" s="166"/>
      <c r="N639" s="166"/>
      <c r="O639" s="166"/>
      <c r="P639" s="166"/>
      <c r="Q639" s="166"/>
      <c r="R639" s="166"/>
      <c r="S639" s="166"/>
      <c r="T639" s="166"/>
      <c r="U639" s="166"/>
      <c r="V639" s="166"/>
      <c r="W639" s="166"/>
      <c r="X639" s="166"/>
      <c r="Y639" s="166"/>
      <c r="Z639" s="166"/>
      <c r="AA639" s="299"/>
      <c r="AB639" s="303"/>
      <c r="AC639" s="303"/>
      <c r="AD639" s="303"/>
      <c r="AE639" s="303"/>
      <c r="AF639" s="303"/>
      <c r="AG639" s="303"/>
      <c r="AH639" s="303"/>
      <c r="AI639" s="303"/>
      <c r="AJ639" s="303"/>
      <c r="AK639" s="303"/>
      <c r="AL639" s="303"/>
      <c r="AM639" s="303"/>
      <c r="AN639" s="303"/>
      <c r="AO639" s="303"/>
      <c r="AP639" s="303"/>
      <c r="AQ639" s="303"/>
      <c r="AR639" s="303"/>
      <c r="AS639" s="303"/>
      <c r="AT639" s="303"/>
      <c r="AU639" s="303"/>
      <c r="AV639" s="303"/>
      <c r="AW639" s="303"/>
      <c r="AX639" s="303"/>
      <c r="AY639" s="303"/>
      <c r="AZ639" s="303"/>
      <c r="BA639" s="374"/>
      <c r="BB639" s="128"/>
      <c r="BC639" s="7"/>
      <c r="BD639" s="7"/>
      <c r="BE639" s="7"/>
      <c r="BF639" s="7"/>
      <c r="BG639" s="7"/>
      <c r="BH639" s="7"/>
      <c r="BI639" s="7"/>
      <c r="BJ639" s="7"/>
      <c r="BK639" s="7"/>
      <c r="BL639" s="7"/>
      <c r="BM639" s="7"/>
      <c r="BN639" s="7"/>
      <c r="BO639" s="7"/>
      <c r="BP639" s="7"/>
      <c r="BQ639" s="7"/>
      <c r="BR639" s="7"/>
      <c r="BS639" s="7"/>
      <c r="BT639" s="128"/>
      <c r="BU639" s="151" t="s">
        <v>98</v>
      </c>
      <c r="BV639" s="166"/>
      <c r="BW639" s="166"/>
      <c r="BX639" s="166"/>
      <c r="BY639" s="166"/>
      <c r="BZ639" s="166"/>
      <c r="CA639" s="166"/>
      <c r="CB639" s="166"/>
      <c r="CC639" s="166"/>
      <c r="CD639" s="166"/>
      <c r="CE639" s="166"/>
      <c r="CF639" s="166"/>
      <c r="CG639" s="166"/>
      <c r="CH639" s="166"/>
      <c r="CI639" s="166"/>
      <c r="CJ639" s="166"/>
      <c r="CK639" s="166"/>
      <c r="CL639" s="166"/>
      <c r="CM639" s="166"/>
      <c r="CN639" s="166"/>
      <c r="CO639" s="299"/>
      <c r="CP639" s="303"/>
      <c r="CQ639" s="303"/>
      <c r="CR639" s="303"/>
      <c r="CS639" s="303"/>
      <c r="CT639" s="303"/>
      <c r="CU639" s="303"/>
      <c r="CV639" s="303"/>
      <c r="CW639" s="303"/>
      <c r="CX639" s="303"/>
      <c r="CY639" s="303"/>
      <c r="CZ639" s="303"/>
      <c r="DA639" s="303"/>
      <c r="DB639" s="303"/>
      <c r="DC639" s="303"/>
      <c r="DD639" s="303"/>
      <c r="DE639" s="303"/>
      <c r="DF639" s="303"/>
      <c r="DG639" s="303"/>
      <c r="DH639" s="303"/>
      <c r="DI639" s="303"/>
      <c r="DJ639" s="303"/>
      <c r="DK639" s="303"/>
      <c r="DL639" s="303"/>
      <c r="DM639" s="303"/>
      <c r="DN639" s="303"/>
      <c r="DO639" s="374"/>
      <c r="DP639" s="128"/>
      <c r="DQ639" s="7"/>
      <c r="DR639" s="7"/>
      <c r="DS639" s="7"/>
      <c r="DT639" s="7"/>
      <c r="DU639" s="7"/>
      <c r="DV639" s="7"/>
      <c r="DW639" s="7"/>
      <c r="DX639" s="7"/>
      <c r="DY639" s="7"/>
      <c r="DZ639" s="7"/>
      <c r="EA639" s="7"/>
      <c r="EB639" s="7"/>
      <c r="EC639" s="7"/>
      <c r="ED639" s="14"/>
    </row>
    <row r="640" spans="1:134" s="20" customFormat="1" ht="10" customHeight="1">
      <c r="A640" s="7"/>
      <c r="B640" s="7"/>
      <c r="C640" s="7"/>
      <c r="D640" s="7"/>
      <c r="E640" s="7"/>
      <c r="F640" s="128"/>
      <c r="G640" s="152"/>
      <c r="H640" s="61"/>
      <c r="I640" s="61"/>
      <c r="J640" s="61"/>
      <c r="K640" s="61"/>
      <c r="L640" s="61"/>
      <c r="M640" s="61"/>
      <c r="N640" s="61"/>
      <c r="O640" s="61"/>
      <c r="P640" s="61"/>
      <c r="Q640" s="61"/>
      <c r="R640" s="61"/>
      <c r="S640" s="61"/>
      <c r="T640" s="61"/>
      <c r="U640" s="61"/>
      <c r="V640" s="61"/>
      <c r="W640" s="61"/>
      <c r="X640" s="61"/>
      <c r="Y640" s="61"/>
      <c r="Z640" s="289" t="s">
        <v>68</v>
      </c>
      <c r="AA640" s="295"/>
      <c r="AB640" s="295"/>
      <c r="AC640" s="295"/>
      <c r="AD640" s="295"/>
      <c r="AE640" s="295"/>
      <c r="AF640" s="295"/>
      <c r="AG640" s="295"/>
      <c r="AH640" s="295"/>
      <c r="AI640" s="295"/>
      <c r="AJ640" s="295"/>
      <c r="AK640" s="295"/>
      <c r="AL640" s="295"/>
      <c r="AM640" s="295"/>
      <c r="AN640" s="295"/>
      <c r="AO640" s="295"/>
      <c r="AP640" s="295"/>
      <c r="AQ640" s="295"/>
      <c r="AR640" s="295"/>
      <c r="AS640" s="295"/>
      <c r="AT640" s="295"/>
      <c r="AU640" s="295"/>
      <c r="AV640" s="295"/>
      <c r="AW640" s="295"/>
      <c r="AX640" s="295"/>
      <c r="AY640" s="295"/>
      <c r="AZ640" s="369"/>
      <c r="BA640" s="375"/>
      <c r="BB640" s="128"/>
      <c r="BC640" s="7"/>
      <c r="BD640" s="7"/>
      <c r="BE640" s="396"/>
      <c r="BF640" s="402"/>
      <c r="BG640" s="401" t="s">
        <v>92</v>
      </c>
      <c r="BH640" s="401"/>
      <c r="BI640" s="402"/>
      <c r="BJ640" s="402"/>
      <c r="BK640" s="401" t="s">
        <v>176</v>
      </c>
      <c r="BL640" s="437"/>
      <c r="BM640" s="7"/>
      <c r="BN640" s="7"/>
      <c r="BO640" s="7"/>
      <c r="BP640" s="7"/>
      <c r="BQ640" s="7"/>
      <c r="BR640" s="7"/>
      <c r="BS640" s="7"/>
      <c r="BT640" s="128"/>
      <c r="BU640" s="152"/>
      <c r="BV640" s="61"/>
      <c r="BW640" s="61"/>
      <c r="BX640" s="61"/>
      <c r="BY640" s="61"/>
      <c r="BZ640" s="61"/>
      <c r="CA640" s="61"/>
      <c r="CB640" s="61"/>
      <c r="CC640" s="61"/>
      <c r="CD640" s="61"/>
      <c r="CE640" s="61"/>
      <c r="CF640" s="61"/>
      <c r="CG640" s="61"/>
      <c r="CH640" s="61"/>
      <c r="CI640" s="61"/>
      <c r="CJ640" s="61"/>
      <c r="CK640" s="61"/>
      <c r="CL640" s="61"/>
      <c r="CM640" s="61"/>
      <c r="CN640" s="289" t="s">
        <v>68</v>
      </c>
      <c r="CO640" s="295"/>
      <c r="CP640" s="295"/>
      <c r="CQ640" s="295"/>
      <c r="CR640" s="295"/>
      <c r="CS640" s="295"/>
      <c r="CT640" s="295"/>
      <c r="CU640" s="295"/>
      <c r="CV640" s="295"/>
      <c r="CW640" s="295"/>
      <c r="CX640" s="295"/>
      <c r="CY640" s="295"/>
      <c r="CZ640" s="295"/>
      <c r="DA640" s="295"/>
      <c r="DB640" s="295"/>
      <c r="DC640" s="295"/>
      <c r="DD640" s="295"/>
      <c r="DE640" s="295"/>
      <c r="DF640" s="295"/>
      <c r="DG640" s="295"/>
      <c r="DH640" s="295"/>
      <c r="DI640" s="295"/>
      <c r="DJ640" s="295"/>
      <c r="DK640" s="295"/>
      <c r="DL640" s="295"/>
      <c r="DM640" s="295"/>
      <c r="DN640" s="369"/>
      <c r="DO640" s="375"/>
      <c r="DP640" s="128"/>
      <c r="DQ640" s="7"/>
      <c r="DR640" s="7"/>
      <c r="DS640" s="396">
        <v>8</v>
      </c>
      <c r="DT640" s="402"/>
      <c r="DU640" s="401" t="s">
        <v>92</v>
      </c>
      <c r="DV640" s="401"/>
      <c r="DW640" s="402">
        <v>1</v>
      </c>
      <c r="DX640" s="402"/>
      <c r="DY640" s="401" t="s">
        <v>176</v>
      </c>
      <c r="DZ640" s="437"/>
      <c r="EA640" s="7"/>
      <c r="EB640" s="7"/>
      <c r="EC640" s="7"/>
      <c r="ED640" s="14"/>
    </row>
    <row r="641" spans="1:134" s="20" customFormat="1" ht="10" customHeight="1">
      <c r="A641" s="7"/>
      <c r="B641" s="7"/>
      <c r="C641" s="7"/>
      <c r="D641" s="7"/>
      <c r="E641" s="7"/>
      <c r="F641" s="128"/>
      <c r="G641" s="152"/>
      <c r="H641" s="61"/>
      <c r="I641" s="61"/>
      <c r="J641" s="61"/>
      <c r="K641" s="61"/>
      <c r="L641" s="61"/>
      <c r="M641" s="61"/>
      <c r="N641" s="61"/>
      <c r="O641" s="61"/>
      <c r="P641" s="61"/>
      <c r="Q641" s="61"/>
      <c r="R641" s="61"/>
      <c r="S641" s="61"/>
      <c r="T641" s="61"/>
      <c r="U641" s="61"/>
      <c r="V641" s="61"/>
      <c r="W641" s="61"/>
      <c r="X641" s="61"/>
      <c r="Y641" s="61"/>
      <c r="Z641" s="290"/>
      <c r="AA641" s="296"/>
      <c r="AB641" s="296"/>
      <c r="AC641" s="296"/>
      <c r="AD641" s="296"/>
      <c r="AE641" s="296"/>
      <c r="AF641" s="296"/>
      <c r="AG641" s="296"/>
      <c r="AH641" s="296"/>
      <c r="AI641" s="296"/>
      <c r="AJ641" s="296"/>
      <c r="AK641" s="296"/>
      <c r="AL641" s="296"/>
      <c r="AM641" s="296"/>
      <c r="AN641" s="296"/>
      <c r="AO641" s="296"/>
      <c r="AP641" s="296"/>
      <c r="AQ641" s="296"/>
      <c r="AR641" s="296"/>
      <c r="AS641" s="296"/>
      <c r="AT641" s="296"/>
      <c r="AU641" s="296"/>
      <c r="AV641" s="296"/>
      <c r="AW641" s="296"/>
      <c r="AX641" s="296"/>
      <c r="AY641" s="296"/>
      <c r="AZ641" s="370"/>
      <c r="BA641" s="376"/>
      <c r="BB641" s="305"/>
      <c r="BC641" s="7"/>
      <c r="BD641" s="7"/>
      <c r="BE641" s="397"/>
      <c r="BF641" s="71"/>
      <c r="BG641" s="69"/>
      <c r="BH641" s="69"/>
      <c r="BI641" s="71"/>
      <c r="BJ641" s="71"/>
      <c r="BK641" s="69"/>
      <c r="BL641" s="376"/>
      <c r="BM641" s="7"/>
      <c r="BN641" s="7"/>
      <c r="BO641" s="7"/>
      <c r="BP641" s="7"/>
      <c r="BQ641" s="7"/>
      <c r="BR641" s="7"/>
      <c r="BS641" s="7"/>
      <c r="BT641" s="128"/>
      <c r="BU641" s="152"/>
      <c r="BV641" s="61"/>
      <c r="BW641" s="61"/>
      <c r="BX641" s="61"/>
      <c r="BY641" s="61"/>
      <c r="BZ641" s="61"/>
      <c r="CA641" s="61"/>
      <c r="CB641" s="61"/>
      <c r="CC641" s="61"/>
      <c r="CD641" s="61"/>
      <c r="CE641" s="61"/>
      <c r="CF641" s="61"/>
      <c r="CG641" s="61"/>
      <c r="CH641" s="61"/>
      <c r="CI641" s="61"/>
      <c r="CJ641" s="61"/>
      <c r="CK641" s="61"/>
      <c r="CL641" s="61"/>
      <c r="CM641" s="61"/>
      <c r="CN641" s="290"/>
      <c r="CO641" s="296"/>
      <c r="CP641" s="296"/>
      <c r="CQ641" s="296"/>
      <c r="CR641" s="296"/>
      <c r="CS641" s="296"/>
      <c r="CT641" s="296"/>
      <c r="CU641" s="296"/>
      <c r="CV641" s="296"/>
      <c r="CW641" s="296"/>
      <c r="CX641" s="296"/>
      <c r="CY641" s="296"/>
      <c r="CZ641" s="296"/>
      <c r="DA641" s="296"/>
      <c r="DB641" s="296"/>
      <c r="DC641" s="296"/>
      <c r="DD641" s="296"/>
      <c r="DE641" s="296"/>
      <c r="DF641" s="296"/>
      <c r="DG641" s="296"/>
      <c r="DH641" s="296"/>
      <c r="DI641" s="296"/>
      <c r="DJ641" s="296"/>
      <c r="DK641" s="296"/>
      <c r="DL641" s="296"/>
      <c r="DM641" s="296"/>
      <c r="DN641" s="370"/>
      <c r="DO641" s="376"/>
      <c r="DP641" s="305"/>
      <c r="DQ641" s="7"/>
      <c r="DR641" s="7"/>
      <c r="DS641" s="397"/>
      <c r="DT641" s="71"/>
      <c r="DU641" s="69"/>
      <c r="DV641" s="69"/>
      <c r="DW641" s="71"/>
      <c r="DX641" s="71"/>
      <c r="DY641" s="69"/>
      <c r="DZ641" s="376"/>
      <c r="EA641" s="7"/>
      <c r="EB641" s="7"/>
      <c r="EC641" s="7"/>
      <c r="ED641" s="14"/>
    </row>
    <row r="642" spans="1:134" s="20" customFormat="1" ht="10" customHeight="1">
      <c r="A642" s="7"/>
      <c r="B642" s="7"/>
      <c r="C642" s="7"/>
      <c r="D642" s="7"/>
      <c r="E642" s="7"/>
      <c r="F642" s="128"/>
      <c r="G642" s="152"/>
      <c r="H642" s="61"/>
      <c r="I642" s="61"/>
      <c r="J642" s="61"/>
      <c r="K642" s="61"/>
      <c r="L642" s="61"/>
      <c r="M642" s="61"/>
      <c r="N642" s="61"/>
      <c r="O642" s="61"/>
      <c r="P642" s="61"/>
      <c r="Q642" s="61"/>
      <c r="R642" s="61"/>
      <c r="S642" s="61"/>
      <c r="T642" s="61"/>
      <c r="U642" s="61"/>
      <c r="V642" s="61"/>
      <c r="W642" s="61"/>
      <c r="X642" s="61"/>
      <c r="Y642" s="61"/>
      <c r="Z642" s="291"/>
      <c r="AA642" s="297"/>
      <c r="AB642" s="297"/>
      <c r="AC642" s="297"/>
      <c r="AD642" s="297"/>
      <c r="AE642" s="297"/>
      <c r="AF642" s="297"/>
      <c r="AG642" s="297"/>
      <c r="AH642" s="297"/>
      <c r="AI642" s="297"/>
      <c r="AJ642" s="297"/>
      <c r="AK642" s="297"/>
      <c r="AL642" s="297"/>
      <c r="AM642" s="297"/>
      <c r="AN642" s="297"/>
      <c r="AO642" s="297"/>
      <c r="AP642" s="297"/>
      <c r="AQ642" s="297"/>
      <c r="AR642" s="297"/>
      <c r="AS642" s="297"/>
      <c r="AT642" s="297"/>
      <c r="AU642" s="297"/>
      <c r="AV642" s="297"/>
      <c r="AW642" s="297"/>
      <c r="AX642" s="297"/>
      <c r="AY642" s="297"/>
      <c r="AZ642" s="371"/>
      <c r="BA642" s="376"/>
      <c r="BB642" s="305"/>
      <c r="BC642" s="7"/>
      <c r="BD642" s="7"/>
      <c r="BE642" s="398"/>
      <c r="BF642" s="403"/>
      <c r="BG642" s="304"/>
      <c r="BH642" s="304"/>
      <c r="BI642" s="403"/>
      <c r="BJ642" s="403"/>
      <c r="BK642" s="304"/>
      <c r="BL642" s="377"/>
      <c r="BM642" s="7"/>
      <c r="BN642" s="7"/>
      <c r="BO642" s="7"/>
      <c r="BP642" s="7"/>
      <c r="BQ642" s="7"/>
      <c r="BR642" s="7"/>
      <c r="BS642" s="7"/>
      <c r="BT642" s="128"/>
      <c r="BU642" s="152"/>
      <c r="BV642" s="61"/>
      <c r="BW642" s="61"/>
      <c r="BX642" s="61"/>
      <c r="BY642" s="61"/>
      <c r="BZ642" s="61"/>
      <c r="CA642" s="61"/>
      <c r="CB642" s="61"/>
      <c r="CC642" s="61"/>
      <c r="CD642" s="61"/>
      <c r="CE642" s="61"/>
      <c r="CF642" s="61"/>
      <c r="CG642" s="61"/>
      <c r="CH642" s="61"/>
      <c r="CI642" s="61"/>
      <c r="CJ642" s="61"/>
      <c r="CK642" s="61"/>
      <c r="CL642" s="61"/>
      <c r="CM642" s="61"/>
      <c r="CN642" s="291"/>
      <c r="CO642" s="297"/>
      <c r="CP642" s="297"/>
      <c r="CQ642" s="297"/>
      <c r="CR642" s="297"/>
      <c r="CS642" s="297"/>
      <c r="CT642" s="297"/>
      <c r="CU642" s="297"/>
      <c r="CV642" s="297"/>
      <c r="CW642" s="297"/>
      <c r="CX642" s="297"/>
      <c r="CY642" s="297"/>
      <c r="CZ642" s="297"/>
      <c r="DA642" s="297"/>
      <c r="DB642" s="297"/>
      <c r="DC642" s="297"/>
      <c r="DD642" s="297"/>
      <c r="DE642" s="297"/>
      <c r="DF642" s="297"/>
      <c r="DG642" s="297"/>
      <c r="DH642" s="297"/>
      <c r="DI642" s="297"/>
      <c r="DJ642" s="297"/>
      <c r="DK642" s="297"/>
      <c r="DL642" s="297"/>
      <c r="DM642" s="297"/>
      <c r="DN642" s="371"/>
      <c r="DO642" s="376"/>
      <c r="DP642" s="305"/>
      <c r="DQ642" s="7"/>
      <c r="DR642" s="7"/>
      <c r="DS642" s="398"/>
      <c r="DT642" s="403"/>
      <c r="DU642" s="304"/>
      <c r="DV642" s="304"/>
      <c r="DW642" s="403"/>
      <c r="DX642" s="403"/>
      <c r="DY642" s="304"/>
      <c r="DZ642" s="377"/>
      <c r="EA642" s="7"/>
      <c r="EB642" s="7"/>
      <c r="EC642" s="7"/>
      <c r="ED642" s="14"/>
    </row>
    <row r="643" spans="1:134" s="20" customFormat="1" ht="10" customHeight="1">
      <c r="A643" s="7"/>
      <c r="B643" s="7"/>
      <c r="C643" s="7"/>
      <c r="D643" s="7"/>
      <c r="E643" s="7"/>
      <c r="F643" s="128"/>
      <c r="G643" s="153"/>
      <c r="H643" s="167"/>
      <c r="I643" s="167"/>
      <c r="J643" s="167"/>
      <c r="K643" s="167"/>
      <c r="L643" s="167"/>
      <c r="M643" s="167"/>
      <c r="N643" s="167"/>
      <c r="O643" s="167"/>
      <c r="P643" s="167"/>
      <c r="Q643" s="167"/>
      <c r="R643" s="167"/>
      <c r="S643" s="167"/>
      <c r="T643" s="167"/>
      <c r="U643" s="167"/>
      <c r="V643" s="167"/>
      <c r="W643" s="167"/>
      <c r="X643" s="167"/>
      <c r="Y643" s="167"/>
      <c r="Z643" s="167"/>
      <c r="AA643" s="300"/>
      <c r="AB643" s="304"/>
      <c r="AC643" s="307"/>
      <c r="AD643" s="304"/>
      <c r="AE643" s="304"/>
      <c r="AF643" s="304"/>
      <c r="AG643" s="304"/>
      <c r="AH643" s="304"/>
      <c r="AI643" s="304"/>
      <c r="AJ643" s="304"/>
      <c r="AK643" s="304"/>
      <c r="AL643" s="304"/>
      <c r="AM643" s="304"/>
      <c r="AN643" s="304"/>
      <c r="AO643" s="304"/>
      <c r="AP643" s="304"/>
      <c r="AQ643" s="304"/>
      <c r="AR643" s="304"/>
      <c r="AS643" s="304"/>
      <c r="AT643" s="304"/>
      <c r="AU643" s="304"/>
      <c r="AV643" s="304"/>
      <c r="AW643" s="304"/>
      <c r="AX643" s="304"/>
      <c r="AY643" s="304"/>
      <c r="AZ643" s="304"/>
      <c r="BA643" s="377"/>
      <c r="BB643" s="305"/>
      <c r="BC643" s="7"/>
      <c r="BD643" s="7"/>
      <c r="BE643" s="7"/>
      <c r="BF643" s="7"/>
      <c r="BG643" s="7"/>
      <c r="BH643" s="7"/>
      <c r="BI643" s="7"/>
      <c r="BJ643" s="7"/>
      <c r="BK643" s="7"/>
      <c r="BL643" s="7"/>
      <c r="BM643" s="7"/>
      <c r="BN643" s="7"/>
      <c r="BO643" s="7"/>
      <c r="BP643" s="7"/>
      <c r="BQ643" s="7"/>
      <c r="BR643" s="7"/>
      <c r="BS643" s="7"/>
      <c r="BT643" s="128"/>
      <c r="BU643" s="153"/>
      <c r="BV643" s="167"/>
      <c r="BW643" s="167"/>
      <c r="BX643" s="167"/>
      <c r="BY643" s="167"/>
      <c r="BZ643" s="167"/>
      <c r="CA643" s="167"/>
      <c r="CB643" s="167"/>
      <c r="CC643" s="167"/>
      <c r="CD643" s="167"/>
      <c r="CE643" s="167"/>
      <c r="CF643" s="167"/>
      <c r="CG643" s="167"/>
      <c r="CH643" s="167"/>
      <c r="CI643" s="167"/>
      <c r="CJ643" s="167"/>
      <c r="CK643" s="167"/>
      <c r="CL643" s="167"/>
      <c r="CM643" s="167"/>
      <c r="CN643" s="167"/>
      <c r="CO643" s="300"/>
      <c r="CP643" s="304"/>
      <c r="CQ643" s="307"/>
      <c r="CR643" s="304"/>
      <c r="CS643" s="304"/>
      <c r="CT643" s="304"/>
      <c r="CU643" s="304"/>
      <c r="CV643" s="304"/>
      <c r="CW643" s="304"/>
      <c r="CX643" s="304"/>
      <c r="CY643" s="304"/>
      <c r="CZ643" s="304"/>
      <c r="DA643" s="304"/>
      <c r="DB643" s="304"/>
      <c r="DC643" s="304"/>
      <c r="DD643" s="304"/>
      <c r="DE643" s="304"/>
      <c r="DF643" s="304"/>
      <c r="DG643" s="304"/>
      <c r="DH643" s="304"/>
      <c r="DI643" s="304"/>
      <c r="DJ643" s="304"/>
      <c r="DK643" s="304"/>
      <c r="DL643" s="304"/>
      <c r="DM643" s="304"/>
      <c r="DN643" s="304"/>
      <c r="DO643" s="377"/>
      <c r="DP643" s="305"/>
      <c r="DQ643" s="7"/>
      <c r="DR643" s="7"/>
      <c r="DS643" s="7"/>
      <c r="DT643" s="7"/>
      <c r="DU643" s="7"/>
      <c r="DV643" s="7"/>
      <c r="DW643" s="7"/>
      <c r="DX643" s="7"/>
      <c r="DY643" s="7"/>
      <c r="DZ643" s="7"/>
      <c r="EA643" s="7"/>
      <c r="EB643" s="7"/>
      <c r="EC643" s="7"/>
      <c r="ED643" s="14"/>
    </row>
    <row r="644" spans="1:134" s="20" customFormat="1" ht="9" customHeight="1">
      <c r="A644" s="7"/>
      <c r="B644" s="7"/>
      <c r="C644" s="7"/>
      <c r="D644" s="7"/>
      <c r="E644" s="7"/>
      <c r="F644" s="128"/>
      <c r="G644" s="158"/>
      <c r="H644" s="158"/>
      <c r="I644" s="158"/>
      <c r="J644" s="158"/>
      <c r="K644" s="158"/>
      <c r="L644" s="158"/>
      <c r="M644" s="158"/>
      <c r="N644" s="158"/>
      <c r="O644" s="158"/>
      <c r="P644" s="158"/>
      <c r="Q644" s="158"/>
      <c r="R644" s="158"/>
      <c r="S644" s="158"/>
      <c r="T644" s="158"/>
      <c r="U644" s="158"/>
      <c r="V644" s="15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8"/>
      <c r="AY644" s="128"/>
      <c r="AZ644" s="128"/>
      <c r="BA644" s="128"/>
      <c r="BB644" s="128"/>
      <c r="BC644" s="7"/>
      <c r="BD644" s="7"/>
      <c r="BE644" s="7"/>
      <c r="BF644" s="7"/>
      <c r="BG644" s="7"/>
      <c r="BH644" s="7"/>
      <c r="BI644" s="7"/>
      <c r="BJ644" s="7"/>
      <c r="BK644" s="7"/>
      <c r="BL644" s="7"/>
      <c r="BM644" s="7"/>
      <c r="BN644" s="7"/>
      <c r="BO644" s="7"/>
      <c r="BP644" s="7"/>
      <c r="BQ644" s="7"/>
      <c r="BR644" s="7"/>
      <c r="BS644" s="7"/>
      <c r="BT644" s="128"/>
      <c r="BU644" s="158"/>
      <c r="BV644" s="158"/>
      <c r="BW644" s="158"/>
      <c r="BX644" s="158"/>
      <c r="BY644" s="158"/>
      <c r="BZ644" s="158"/>
      <c r="CA644" s="158"/>
      <c r="CB644" s="158"/>
      <c r="CC644" s="158"/>
      <c r="CD644" s="158"/>
      <c r="CE644" s="158"/>
      <c r="CF644" s="158"/>
      <c r="CG644" s="158"/>
      <c r="CH644" s="158"/>
      <c r="CI644" s="158"/>
      <c r="CJ644" s="158"/>
      <c r="CK644" s="128"/>
      <c r="CL644" s="128"/>
      <c r="CM644" s="128"/>
      <c r="CN644" s="128"/>
      <c r="CO644" s="128"/>
      <c r="CP644" s="128"/>
      <c r="CQ644" s="128"/>
      <c r="CR644" s="128"/>
      <c r="CS644" s="128"/>
      <c r="CT644" s="128"/>
      <c r="CU644" s="128"/>
      <c r="CV644" s="128"/>
      <c r="CW644" s="128"/>
      <c r="CX644" s="128"/>
      <c r="CY644" s="128"/>
      <c r="CZ644" s="128"/>
      <c r="DA644" s="128"/>
      <c r="DB644" s="128"/>
      <c r="DC644" s="128"/>
      <c r="DD644" s="128"/>
      <c r="DE644" s="128"/>
      <c r="DF644" s="128"/>
      <c r="DG644" s="128"/>
      <c r="DH644" s="128"/>
      <c r="DI644" s="128"/>
      <c r="DJ644" s="128"/>
      <c r="DK644" s="128"/>
      <c r="DL644" s="128"/>
      <c r="DM644" s="128"/>
      <c r="DN644" s="128"/>
      <c r="DO644" s="128"/>
      <c r="DP644" s="128"/>
      <c r="DQ644" s="7"/>
      <c r="DR644" s="7"/>
      <c r="DS644" s="7"/>
      <c r="DT644" s="7"/>
      <c r="DU644" s="7"/>
      <c r="DV644" s="7"/>
      <c r="DW644" s="7"/>
      <c r="DX644" s="7"/>
      <c r="DY644" s="7"/>
      <c r="DZ644" s="7"/>
      <c r="EA644" s="7"/>
      <c r="EB644" s="7"/>
      <c r="EC644" s="7"/>
      <c r="ED644" s="14"/>
    </row>
    <row r="645" spans="1:134" s="20" customFormat="1" ht="13" customHeight="1">
      <c r="A645" s="7"/>
      <c r="B645" s="7"/>
      <c r="C645" s="7"/>
      <c r="D645" s="7"/>
      <c r="E645" s="7"/>
      <c r="F645" s="7"/>
      <c r="G645" s="33"/>
      <c r="H645" s="33"/>
      <c r="I645" s="33"/>
      <c r="J645" s="33"/>
      <c r="K645" s="33"/>
      <c r="L645" s="33"/>
      <c r="M645" s="33"/>
      <c r="N645" s="33"/>
      <c r="O645" s="33"/>
      <c r="P645" s="33"/>
      <c r="Q645" s="33"/>
      <c r="R645" s="33"/>
      <c r="S645" s="33"/>
      <c r="T645" s="33"/>
      <c r="U645" s="33"/>
      <c r="V645" s="33"/>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33"/>
      <c r="BV645" s="33"/>
      <c r="BW645" s="33"/>
      <c r="BX645" s="33"/>
      <c r="BY645" s="33"/>
      <c r="BZ645" s="33"/>
      <c r="CA645" s="33"/>
      <c r="CB645" s="33"/>
      <c r="CC645" s="33"/>
      <c r="CD645" s="33"/>
      <c r="CE645" s="33"/>
      <c r="CF645" s="33"/>
      <c r="CG645" s="33"/>
      <c r="CH645" s="33"/>
      <c r="CI645" s="33"/>
      <c r="CJ645" s="33"/>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14"/>
    </row>
    <row r="646" spans="1:134" s="20" customFormat="1" ht="9" customHeight="1">
      <c r="A646" s="7"/>
      <c r="B646" s="7"/>
      <c r="C646" s="7"/>
      <c r="D646" s="7"/>
      <c r="E646" s="7"/>
      <c r="F646" s="129"/>
      <c r="G646" s="159" t="s">
        <v>172</v>
      </c>
      <c r="H646" s="169"/>
      <c r="I646" s="169"/>
      <c r="J646" s="169"/>
      <c r="K646" s="169"/>
      <c r="L646" s="169"/>
      <c r="M646" s="169"/>
      <c r="N646" s="169"/>
      <c r="O646" s="169"/>
      <c r="P646" s="169"/>
      <c r="Q646" s="169"/>
      <c r="R646" s="169"/>
      <c r="S646" s="169"/>
      <c r="T646" s="169"/>
      <c r="U646" s="243"/>
      <c r="V646" s="257"/>
      <c r="W646" s="276"/>
      <c r="X646" s="280"/>
      <c r="Y646" s="276"/>
      <c r="Z646" s="280"/>
      <c r="AA646" s="276"/>
      <c r="AB646" s="280"/>
      <c r="AC646" s="129"/>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0"/>
      <c r="AY646" s="280"/>
      <c r="AZ646" s="280"/>
      <c r="BA646" s="280"/>
      <c r="BB646" s="280"/>
      <c r="BC646" s="7"/>
      <c r="BD646" s="7"/>
      <c r="BE646" s="7"/>
      <c r="BF646" s="7"/>
      <c r="BG646" s="7"/>
      <c r="BH646" s="7"/>
      <c r="BI646" s="7"/>
      <c r="BJ646" s="7"/>
      <c r="BK646" s="7"/>
      <c r="BL646" s="7"/>
      <c r="BM646" s="7"/>
      <c r="BN646" s="7"/>
      <c r="BO646" s="7"/>
      <c r="BP646" s="7"/>
      <c r="BQ646" s="7"/>
      <c r="BR646" s="7"/>
      <c r="BS646" s="7"/>
      <c r="BT646" s="129"/>
      <c r="BU646" s="159" t="s">
        <v>172</v>
      </c>
      <c r="BV646" s="169"/>
      <c r="BW646" s="169"/>
      <c r="BX646" s="169"/>
      <c r="BY646" s="169"/>
      <c r="BZ646" s="169"/>
      <c r="CA646" s="169"/>
      <c r="CB646" s="169"/>
      <c r="CC646" s="169"/>
      <c r="CD646" s="169"/>
      <c r="CE646" s="169"/>
      <c r="CF646" s="169"/>
      <c r="CG646" s="169"/>
      <c r="CH646" s="169"/>
      <c r="CI646" s="243"/>
      <c r="CJ646" s="257"/>
      <c r="CK646" s="276"/>
      <c r="CL646" s="280"/>
      <c r="CM646" s="276"/>
      <c r="CN646" s="280"/>
      <c r="CO646" s="276"/>
      <c r="CP646" s="280"/>
      <c r="CQ646" s="129"/>
      <c r="CR646" s="280"/>
      <c r="CS646" s="280"/>
      <c r="CT646" s="280"/>
      <c r="CU646" s="280"/>
      <c r="CV646" s="280"/>
      <c r="CW646" s="280"/>
      <c r="CX646" s="280"/>
      <c r="CY646" s="280"/>
      <c r="CZ646" s="280"/>
      <c r="DA646" s="280"/>
      <c r="DB646" s="280"/>
      <c r="DC646" s="280"/>
      <c r="DD646" s="280"/>
      <c r="DE646" s="280"/>
      <c r="DF646" s="280"/>
      <c r="DG646" s="280"/>
      <c r="DH646" s="280"/>
      <c r="DI646" s="280"/>
      <c r="DJ646" s="280"/>
      <c r="DK646" s="280"/>
      <c r="DL646" s="280"/>
      <c r="DM646" s="280"/>
      <c r="DN646" s="280"/>
      <c r="DO646" s="280"/>
      <c r="DP646" s="280"/>
      <c r="DQ646" s="7"/>
      <c r="DR646" s="7"/>
      <c r="DS646" s="7"/>
      <c r="DT646" s="7"/>
      <c r="DU646" s="7"/>
      <c r="DV646" s="7"/>
      <c r="DW646" s="7"/>
      <c r="DX646" s="7"/>
      <c r="DY646" s="7"/>
      <c r="DZ646" s="7"/>
      <c r="EA646" s="7"/>
      <c r="EB646" s="7"/>
      <c r="EC646" s="7"/>
      <c r="ED646" s="14"/>
    </row>
    <row r="647" spans="1:134" s="20" customFormat="1" ht="9" customHeight="1">
      <c r="A647" s="7"/>
      <c r="B647" s="7"/>
      <c r="C647" s="7"/>
      <c r="D647" s="7"/>
      <c r="E647" s="7"/>
      <c r="F647" s="129"/>
      <c r="G647" s="160"/>
      <c r="H647" s="160"/>
      <c r="I647" s="160"/>
      <c r="J647" s="160"/>
      <c r="K647" s="160"/>
      <c r="L647" s="160"/>
      <c r="M647" s="160"/>
      <c r="N647" s="160"/>
      <c r="O647" s="160"/>
      <c r="P647" s="160"/>
      <c r="Q647" s="160"/>
      <c r="R647" s="160"/>
      <c r="S647" s="160"/>
      <c r="T647" s="160"/>
      <c r="U647" s="161"/>
      <c r="V647" s="161"/>
      <c r="W647" s="129"/>
      <c r="X647" s="129"/>
      <c r="Y647" s="129"/>
      <c r="Z647" s="129"/>
      <c r="AA647" s="129"/>
      <c r="AB647" s="129"/>
      <c r="AC647" s="129"/>
      <c r="AD647" s="129"/>
      <c r="AE647" s="129"/>
      <c r="AF647" s="129"/>
      <c r="AG647" s="129"/>
      <c r="AH647" s="129"/>
      <c r="AI647" s="129"/>
      <c r="AJ647" s="129"/>
      <c r="AK647" s="129"/>
      <c r="AL647" s="129"/>
      <c r="AM647" s="129"/>
      <c r="AN647" s="129"/>
      <c r="AO647" s="129"/>
      <c r="AP647" s="129"/>
      <c r="AQ647" s="129"/>
      <c r="AR647" s="129"/>
      <c r="AS647" s="129"/>
      <c r="AT647" s="129"/>
      <c r="AU647" s="129"/>
      <c r="AV647" s="129"/>
      <c r="AW647" s="129"/>
      <c r="AX647" s="129"/>
      <c r="AY647" s="129"/>
      <c r="AZ647" s="129"/>
      <c r="BA647" s="129"/>
      <c r="BB647" s="129"/>
      <c r="BC647" s="7"/>
      <c r="BD647" s="7"/>
      <c r="BE647" s="7"/>
      <c r="BF647" s="7"/>
      <c r="BG647" s="7"/>
      <c r="BH647" s="7"/>
      <c r="BI647" s="7"/>
      <c r="BJ647" s="7"/>
      <c r="BK647" s="7"/>
      <c r="BL647" s="7"/>
      <c r="BM647" s="7"/>
      <c r="BN647" s="7"/>
      <c r="BO647" s="7"/>
      <c r="BP647" s="7"/>
      <c r="BQ647" s="7"/>
      <c r="BR647" s="7"/>
      <c r="BS647" s="7"/>
      <c r="BT647" s="129"/>
      <c r="BU647" s="160"/>
      <c r="BV647" s="160"/>
      <c r="BW647" s="160"/>
      <c r="BX647" s="160"/>
      <c r="BY647" s="160"/>
      <c r="BZ647" s="160"/>
      <c r="CA647" s="160"/>
      <c r="CB647" s="160"/>
      <c r="CC647" s="160"/>
      <c r="CD647" s="160"/>
      <c r="CE647" s="160"/>
      <c r="CF647" s="160"/>
      <c r="CG647" s="160"/>
      <c r="CH647" s="160"/>
      <c r="CI647" s="161"/>
      <c r="CJ647" s="161"/>
      <c r="CK647" s="129"/>
      <c r="CL647" s="129"/>
      <c r="CM647" s="129"/>
      <c r="CN647" s="129"/>
      <c r="CO647" s="129"/>
      <c r="CP647" s="129"/>
      <c r="CQ647" s="129"/>
      <c r="CR647" s="129"/>
      <c r="CS647" s="129"/>
      <c r="CT647" s="129"/>
      <c r="CU647" s="129"/>
      <c r="CV647" s="129"/>
      <c r="CW647" s="129"/>
      <c r="CX647" s="129"/>
      <c r="CY647" s="129"/>
      <c r="CZ647" s="129"/>
      <c r="DA647" s="129"/>
      <c r="DB647" s="129"/>
      <c r="DC647" s="129"/>
      <c r="DD647" s="129"/>
      <c r="DE647" s="129"/>
      <c r="DF647" s="129"/>
      <c r="DG647" s="129"/>
      <c r="DH647" s="129"/>
      <c r="DI647" s="129"/>
      <c r="DJ647" s="129"/>
      <c r="DK647" s="129"/>
      <c r="DL647" s="129"/>
      <c r="DM647" s="129"/>
      <c r="DN647" s="129"/>
      <c r="DO647" s="129"/>
      <c r="DP647" s="129"/>
      <c r="DQ647" s="7"/>
      <c r="DR647" s="7"/>
      <c r="DS647" s="7"/>
      <c r="DT647" s="7"/>
      <c r="DU647" s="7"/>
      <c r="DV647" s="7"/>
      <c r="DW647" s="7"/>
      <c r="DX647" s="7"/>
      <c r="DY647" s="7"/>
      <c r="DZ647" s="7"/>
      <c r="EA647" s="7"/>
      <c r="EB647" s="7"/>
      <c r="EC647" s="7"/>
      <c r="ED647" s="14"/>
    </row>
    <row r="648" spans="1:134" s="20" customFormat="1" ht="10" customHeight="1">
      <c r="A648" s="7"/>
      <c r="B648" s="7"/>
      <c r="C648" s="7"/>
      <c r="D648" s="7"/>
      <c r="E648" s="7"/>
      <c r="F648" s="129"/>
      <c r="G648" s="151" t="s">
        <v>398</v>
      </c>
      <c r="H648" s="168"/>
      <c r="I648" s="168"/>
      <c r="J648" s="168"/>
      <c r="K648" s="168"/>
      <c r="L648" s="168"/>
      <c r="M648" s="168"/>
      <c r="N648" s="168"/>
      <c r="O648" s="168"/>
      <c r="P648" s="168"/>
      <c r="Q648" s="168"/>
      <c r="R648" s="168"/>
      <c r="S648" s="168"/>
      <c r="T648" s="168"/>
      <c r="U648" s="168"/>
      <c r="V648" s="168"/>
      <c r="W648" s="277"/>
      <c r="X648" s="277"/>
      <c r="Y648" s="277"/>
      <c r="Z648" s="277"/>
      <c r="AA648" s="267"/>
      <c r="AB648" s="303"/>
      <c r="AC648" s="303"/>
      <c r="AD648" s="303"/>
      <c r="AE648" s="303"/>
      <c r="AF648" s="303"/>
      <c r="AG648" s="303"/>
      <c r="AH648" s="303"/>
      <c r="AI648" s="303"/>
      <c r="AJ648" s="303"/>
      <c r="AK648" s="303"/>
      <c r="AL648" s="303"/>
      <c r="AM648" s="303"/>
      <c r="AN648" s="303"/>
      <c r="AO648" s="303"/>
      <c r="AP648" s="303"/>
      <c r="AQ648" s="303"/>
      <c r="AR648" s="303"/>
      <c r="AS648" s="303"/>
      <c r="AT648" s="303"/>
      <c r="AU648" s="303"/>
      <c r="AV648" s="303"/>
      <c r="AW648" s="303"/>
      <c r="AX648" s="303"/>
      <c r="AY648" s="303"/>
      <c r="AZ648" s="303"/>
      <c r="BA648" s="374"/>
      <c r="BB648" s="129"/>
      <c r="BC648" s="7"/>
      <c r="BD648" s="7"/>
      <c r="BE648" s="7"/>
      <c r="BF648" s="7"/>
      <c r="BG648" s="7"/>
      <c r="BH648" s="7"/>
      <c r="BI648" s="7"/>
      <c r="BJ648" s="7"/>
      <c r="BK648" s="7"/>
      <c r="BL648" s="7"/>
      <c r="BM648" s="7"/>
      <c r="BN648" s="7"/>
      <c r="BO648" s="7"/>
      <c r="BP648" s="7"/>
      <c r="BQ648" s="7"/>
      <c r="BR648" s="7"/>
      <c r="BS648" s="7"/>
      <c r="BT648" s="129"/>
      <c r="BU648" s="151" t="s">
        <v>441</v>
      </c>
      <c r="BV648" s="166"/>
      <c r="BW648" s="166"/>
      <c r="BX648" s="166"/>
      <c r="BY648" s="166"/>
      <c r="BZ648" s="166"/>
      <c r="CA648" s="166"/>
      <c r="CB648" s="166"/>
      <c r="CC648" s="166"/>
      <c r="CD648" s="166"/>
      <c r="CE648" s="166"/>
      <c r="CF648" s="166"/>
      <c r="CG648" s="166"/>
      <c r="CH648" s="166"/>
      <c r="CI648" s="166"/>
      <c r="CJ648" s="166"/>
      <c r="CK648" s="277"/>
      <c r="CL648" s="277"/>
      <c r="CM648" s="277"/>
      <c r="CN648" s="277"/>
      <c r="CO648" s="267"/>
      <c r="CP648" s="303"/>
      <c r="CQ648" s="303"/>
      <c r="CR648" s="303"/>
      <c r="CS648" s="303"/>
      <c r="CT648" s="303"/>
      <c r="CU648" s="303"/>
      <c r="CV648" s="303"/>
      <c r="CW648" s="303"/>
      <c r="CX648" s="303"/>
      <c r="CY648" s="303"/>
      <c r="CZ648" s="303"/>
      <c r="DA648" s="303"/>
      <c r="DB648" s="303"/>
      <c r="DC648" s="303"/>
      <c r="DD648" s="303"/>
      <c r="DE648" s="303"/>
      <c r="DF648" s="303"/>
      <c r="DG648" s="303"/>
      <c r="DH648" s="303"/>
      <c r="DI648" s="303"/>
      <c r="DJ648" s="303"/>
      <c r="DK648" s="303"/>
      <c r="DL648" s="303"/>
      <c r="DM648" s="303"/>
      <c r="DN648" s="303"/>
      <c r="DO648" s="374"/>
      <c r="DP648" s="129"/>
      <c r="DQ648" s="7"/>
      <c r="DR648" s="7"/>
      <c r="DS648" s="7"/>
      <c r="DT648" s="7"/>
      <c r="DU648" s="7"/>
      <c r="DV648" s="7"/>
      <c r="DW648" s="7"/>
      <c r="DX648" s="7"/>
      <c r="DY648" s="7"/>
      <c r="DZ648" s="7"/>
      <c r="EA648" s="7"/>
      <c r="EB648" s="7"/>
      <c r="EC648" s="7"/>
      <c r="ED648" s="14"/>
    </row>
    <row r="649" spans="1:134" s="20" customFormat="1" ht="10" customHeight="1">
      <c r="A649" s="7"/>
      <c r="B649" s="7"/>
      <c r="C649" s="7"/>
      <c r="D649" s="7"/>
      <c r="E649" s="7"/>
      <c r="F649" s="129"/>
      <c r="G649" s="154"/>
      <c r="H649" s="169"/>
      <c r="I649" s="169"/>
      <c r="J649" s="169"/>
      <c r="K649" s="169"/>
      <c r="L649" s="169"/>
      <c r="M649" s="169"/>
      <c r="N649" s="169"/>
      <c r="O649" s="169"/>
      <c r="P649" s="169"/>
      <c r="Q649" s="169"/>
      <c r="R649" s="169"/>
      <c r="S649" s="169"/>
      <c r="T649" s="169"/>
      <c r="U649" s="169"/>
      <c r="V649" s="169"/>
      <c r="W649" s="97"/>
      <c r="X649" s="97"/>
      <c r="Y649" s="97"/>
      <c r="Z649" s="289" t="s">
        <v>446</v>
      </c>
      <c r="AA649" s="295"/>
      <c r="AB649" s="295"/>
      <c r="AC649" s="295"/>
      <c r="AD649" s="295"/>
      <c r="AE649" s="295"/>
      <c r="AF649" s="295"/>
      <c r="AG649" s="295"/>
      <c r="AH649" s="295"/>
      <c r="AI649" s="295"/>
      <c r="AJ649" s="295"/>
      <c r="AK649" s="295"/>
      <c r="AL649" s="295"/>
      <c r="AM649" s="295"/>
      <c r="AN649" s="295"/>
      <c r="AO649" s="295"/>
      <c r="AP649" s="295"/>
      <c r="AQ649" s="295"/>
      <c r="AR649" s="295"/>
      <c r="AS649" s="295"/>
      <c r="AT649" s="295"/>
      <c r="AU649" s="295"/>
      <c r="AV649" s="295"/>
      <c r="AW649" s="295"/>
      <c r="AX649" s="295"/>
      <c r="AY649" s="295"/>
      <c r="AZ649" s="369"/>
      <c r="BA649" s="375"/>
      <c r="BB649" s="129"/>
      <c r="BC649" s="7"/>
      <c r="BD649" s="7"/>
      <c r="BE649" s="396"/>
      <c r="BF649" s="402"/>
      <c r="BG649" s="401" t="s">
        <v>92</v>
      </c>
      <c r="BH649" s="401"/>
      <c r="BI649" s="402"/>
      <c r="BJ649" s="402"/>
      <c r="BK649" s="401" t="s">
        <v>176</v>
      </c>
      <c r="BL649" s="437"/>
      <c r="BM649" s="7"/>
      <c r="BN649" s="7"/>
      <c r="BO649" s="7"/>
      <c r="BP649" s="7"/>
      <c r="BQ649" s="7"/>
      <c r="BR649" s="7"/>
      <c r="BS649" s="7"/>
      <c r="BT649" s="129"/>
      <c r="BU649" s="152"/>
      <c r="BV649" s="61"/>
      <c r="BW649" s="61"/>
      <c r="BX649" s="61"/>
      <c r="BY649" s="61"/>
      <c r="BZ649" s="61"/>
      <c r="CA649" s="61"/>
      <c r="CB649" s="61"/>
      <c r="CC649" s="61"/>
      <c r="CD649" s="61"/>
      <c r="CE649" s="61"/>
      <c r="CF649" s="61"/>
      <c r="CG649" s="61"/>
      <c r="CH649" s="61"/>
      <c r="CI649" s="61"/>
      <c r="CJ649" s="61"/>
      <c r="CK649" s="97"/>
      <c r="CL649" s="97"/>
      <c r="CM649" s="97"/>
      <c r="CN649" s="289"/>
      <c r="CO649" s="295"/>
      <c r="CP649" s="295"/>
      <c r="CQ649" s="295"/>
      <c r="CR649" s="295"/>
      <c r="CS649" s="295"/>
      <c r="CT649" s="295"/>
      <c r="CU649" s="295"/>
      <c r="CV649" s="295"/>
      <c r="CW649" s="295"/>
      <c r="CX649" s="295"/>
      <c r="CY649" s="295"/>
      <c r="CZ649" s="295"/>
      <c r="DA649" s="295"/>
      <c r="DB649" s="295"/>
      <c r="DC649" s="295"/>
      <c r="DD649" s="295"/>
      <c r="DE649" s="295"/>
      <c r="DF649" s="295"/>
      <c r="DG649" s="295"/>
      <c r="DH649" s="295"/>
      <c r="DI649" s="295"/>
      <c r="DJ649" s="295"/>
      <c r="DK649" s="295"/>
      <c r="DL649" s="295"/>
      <c r="DM649" s="295"/>
      <c r="DN649" s="369"/>
      <c r="DO649" s="375"/>
      <c r="DP649" s="129"/>
      <c r="DQ649" s="7"/>
      <c r="DR649" s="7"/>
      <c r="DS649" s="396"/>
      <c r="DT649" s="402"/>
      <c r="DU649" s="401" t="s">
        <v>92</v>
      </c>
      <c r="DV649" s="401"/>
      <c r="DW649" s="402"/>
      <c r="DX649" s="402"/>
      <c r="DY649" s="401" t="s">
        <v>176</v>
      </c>
      <c r="DZ649" s="437"/>
      <c r="EA649" s="7"/>
      <c r="EB649" s="7"/>
      <c r="EC649" s="7"/>
      <c r="ED649" s="14"/>
    </row>
    <row r="650" spans="1:134" s="20" customFormat="1" ht="10" customHeight="1">
      <c r="A650" s="7"/>
      <c r="B650" s="7"/>
      <c r="C650" s="7"/>
      <c r="D650" s="7"/>
      <c r="E650" s="7"/>
      <c r="F650" s="129"/>
      <c r="G650" s="154"/>
      <c r="H650" s="169"/>
      <c r="I650" s="169"/>
      <c r="J650" s="169"/>
      <c r="K650" s="169"/>
      <c r="L650" s="169"/>
      <c r="M650" s="169"/>
      <c r="N650" s="169"/>
      <c r="O650" s="169"/>
      <c r="P650" s="169"/>
      <c r="Q650" s="169"/>
      <c r="R650" s="169"/>
      <c r="S650" s="169"/>
      <c r="T650" s="169"/>
      <c r="U650" s="169"/>
      <c r="V650" s="169"/>
      <c r="W650" s="97"/>
      <c r="X650" s="97"/>
      <c r="Y650" s="97"/>
      <c r="Z650" s="290"/>
      <c r="AA650" s="296"/>
      <c r="AB650" s="296"/>
      <c r="AC650" s="296"/>
      <c r="AD650" s="296"/>
      <c r="AE650" s="296"/>
      <c r="AF650" s="296"/>
      <c r="AG650" s="296"/>
      <c r="AH650" s="296"/>
      <c r="AI650" s="296"/>
      <c r="AJ650" s="296"/>
      <c r="AK650" s="296"/>
      <c r="AL650" s="296"/>
      <c r="AM650" s="296"/>
      <c r="AN650" s="296"/>
      <c r="AO650" s="296"/>
      <c r="AP650" s="296"/>
      <c r="AQ650" s="296"/>
      <c r="AR650" s="296"/>
      <c r="AS650" s="296"/>
      <c r="AT650" s="296"/>
      <c r="AU650" s="296"/>
      <c r="AV650" s="296"/>
      <c r="AW650" s="296"/>
      <c r="AX650" s="296"/>
      <c r="AY650" s="296"/>
      <c r="AZ650" s="370"/>
      <c r="BA650" s="376"/>
      <c r="BB650" s="280"/>
      <c r="BC650" s="7"/>
      <c r="BD650" s="7"/>
      <c r="BE650" s="397"/>
      <c r="BF650" s="71"/>
      <c r="BG650" s="69"/>
      <c r="BH650" s="69"/>
      <c r="BI650" s="71"/>
      <c r="BJ650" s="71"/>
      <c r="BK650" s="69"/>
      <c r="BL650" s="376"/>
      <c r="BM650" s="7"/>
      <c r="BN650" s="7"/>
      <c r="BO650" s="7"/>
      <c r="BP650" s="7"/>
      <c r="BQ650" s="7"/>
      <c r="BR650" s="7"/>
      <c r="BS650" s="7"/>
      <c r="BT650" s="129"/>
      <c r="BU650" s="152"/>
      <c r="BV650" s="61"/>
      <c r="BW650" s="61"/>
      <c r="BX650" s="61"/>
      <c r="BY650" s="61"/>
      <c r="BZ650" s="61"/>
      <c r="CA650" s="61"/>
      <c r="CB650" s="61"/>
      <c r="CC650" s="61"/>
      <c r="CD650" s="61"/>
      <c r="CE650" s="61"/>
      <c r="CF650" s="61"/>
      <c r="CG650" s="61"/>
      <c r="CH650" s="61"/>
      <c r="CI650" s="61"/>
      <c r="CJ650" s="61"/>
      <c r="CK650" s="97"/>
      <c r="CL650" s="97"/>
      <c r="CM650" s="97"/>
      <c r="CN650" s="290"/>
      <c r="CO650" s="296"/>
      <c r="CP650" s="296"/>
      <c r="CQ650" s="296"/>
      <c r="CR650" s="296"/>
      <c r="CS650" s="296"/>
      <c r="CT650" s="296"/>
      <c r="CU650" s="296"/>
      <c r="CV650" s="296"/>
      <c r="CW650" s="296"/>
      <c r="CX650" s="296"/>
      <c r="CY650" s="296"/>
      <c r="CZ650" s="296"/>
      <c r="DA650" s="296"/>
      <c r="DB650" s="296"/>
      <c r="DC650" s="296"/>
      <c r="DD650" s="296"/>
      <c r="DE650" s="296"/>
      <c r="DF650" s="296"/>
      <c r="DG650" s="296"/>
      <c r="DH650" s="296"/>
      <c r="DI650" s="296"/>
      <c r="DJ650" s="296"/>
      <c r="DK650" s="296"/>
      <c r="DL650" s="296"/>
      <c r="DM650" s="296"/>
      <c r="DN650" s="370"/>
      <c r="DO650" s="376"/>
      <c r="DP650" s="280"/>
      <c r="DQ650" s="7"/>
      <c r="DR650" s="7"/>
      <c r="DS650" s="397"/>
      <c r="DT650" s="71"/>
      <c r="DU650" s="69"/>
      <c r="DV650" s="69"/>
      <c r="DW650" s="71"/>
      <c r="DX650" s="71"/>
      <c r="DY650" s="69"/>
      <c r="DZ650" s="376"/>
      <c r="EA650" s="7"/>
      <c r="EB650" s="7"/>
      <c r="EC650" s="7"/>
      <c r="ED650" s="14"/>
    </row>
    <row r="651" spans="1:134" s="20" customFormat="1" ht="10" customHeight="1">
      <c r="A651" s="7"/>
      <c r="B651" s="7"/>
      <c r="C651" s="7"/>
      <c r="D651" s="7"/>
      <c r="E651" s="7"/>
      <c r="F651" s="129"/>
      <c r="G651" s="154"/>
      <c r="H651" s="169"/>
      <c r="I651" s="169"/>
      <c r="J651" s="169"/>
      <c r="K651" s="169"/>
      <c r="L651" s="169"/>
      <c r="M651" s="169"/>
      <c r="N651" s="169"/>
      <c r="O651" s="169"/>
      <c r="P651" s="169"/>
      <c r="Q651" s="169"/>
      <c r="R651" s="169"/>
      <c r="S651" s="169"/>
      <c r="T651" s="169"/>
      <c r="U651" s="169"/>
      <c r="V651" s="169"/>
      <c r="W651" s="97"/>
      <c r="X651" s="97"/>
      <c r="Y651" s="97"/>
      <c r="Z651" s="291"/>
      <c r="AA651" s="297"/>
      <c r="AB651" s="297"/>
      <c r="AC651" s="297"/>
      <c r="AD651" s="297"/>
      <c r="AE651" s="297"/>
      <c r="AF651" s="297"/>
      <c r="AG651" s="297"/>
      <c r="AH651" s="297"/>
      <c r="AI651" s="297"/>
      <c r="AJ651" s="297"/>
      <c r="AK651" s="297"/>
      <c r="AL651" s="297"/>
      <c r="AM651" s="297"/>
      <c r="AN651" s="297"/>
      <c r="AO651" s="297"/>
      <c r="AP651" s="297"/>
      <c r="AQ651" s="297"/>
      <c r="AR651" s="297"/>
      <c r="AS651" s="297"/>
      <c r="AT651" s="297"/>
      <c r="AU651" s="297"/>
      <c r="AV651" s="297"/>
      <c r="AW651" s="297"/>
      <c r="AX651" s="297"/>
      <c r="AY651" s="297"/>
      <c r="AZ651" s="371"/>
      <c r="BA651" s="376"/>
      <c r="BB651" s="280"/>
      <c r="BC651" s="7"/>
      <c r="BD651" s="7"/>
      <c r="BE651" s="398"/>
      <c r="BF651" s="403"/>
      <c r="BG651" s="304"/>
      <c r="BH651" s="304"/>
      <c r="BI651" s="403"/>
      <c r="BJ651" s="403"/>
      <c r="BK651" s="304"/>
      <c r="BL651" s="377"/>
      <c r="BM651" s="7"/>
      <c r="BN651" s="7"/>
      <c r="BO651" s="7"/>
      <c r="BP651" s="7"/>
      <c r="BQ651" s="7"/>
      <c r="BR651" s="7"/>
      <c r="BS651" s="7"/>
      <c r="BT651" s="129"/>
      <c r="BU651" s="152"/>
      <c r="BV651" s="61"/>
      <c r="BW651" s="61"/>
      <c r="BX651" s="61"/>
      <c r="BY651" s="61"/>
      <c r="BZ651" s="61"/>
      <c r="CA651" s="61"/>
      <c r="CB651" s="61"/>
      <c r="CC651" s="61"/>
      <c r="CD651" s="61"/>
      <c r="CE651" s="61"/>
      <c r="CF651" s="61"/>
      <c r="CG651" s="61"/>
      <c r="CH651" s="61"/>
      <c r="CI651" s="61"/>
      <c r="CJ651" s="61"/>
      <c r="CK651" s="97"/>
      <c r="CL651" s="97"/>
      <c r="CM651" s="97"/>
      <c r="CN651" s="291"/>
      <c r="CO651" s="297"/>
      <c r="CP651" s="297"/>
      <c r="CQ651" s="297"/>
      <c r="CR651" s="297"/>
      <c r="CS651" s="297"/>
      <c r="CT651" s="297"/>
      <c r="CU651" s="297"/>
      <c r="CV651" s="297"/>
      <c r="CW651" s="297"/>
      <c r="CX651" s="297"/>
      <c r="CY651" s="297"/>
      <c r="CZ651" s="297"/>
      <c r="DA651" s="297"/>
      <c r="DB651" s="297"/>
      <c r="DC651" s="297"/>
      <c r="DD651" s="297"/>
      <c r="DE651" s="297"/>
      <c r="DF651" s="297"/>
      <c r="DG651" s="297"/>
      <c r="DH651" s="297"/>
      <c r="DI651" s="297"/>
      <c r="DJ651" s="297"/>
      <c r="DK651" s="297"/>
      <c r="DL651" s="297"/>
      <c r="DM651" s="297"/>
      <c r="DN651" s="371"/>
      <c r="DO651" s="376"/>
      <c r="DP651" s="280"/>
      <c r="DQ651" s="7"/>
      <c r="DR651" s="7"/>
      <c r="DS651" s="398"/>
      <c r="DT651" s="403"/>
      <c r="DU651" s="304"/>
      <c r="DV651" s="304"/>
      <c r="DW651" s="403"/>
      <c r="DX651" s="403"/>
      <c r="DY651" s="304"/>
      <c r="DZ651" s="377"/>
      <c r="EA651" s="7"/>
      <c r="EB651" s="7"/>
      <c r="EC651" s="7"/>
      <c r="ED651" s="14"/>
    </row>
    <row r="652" spans="1:134" s="20" customFormat="1" ht="10" customHeight="1">
      <c r="A652" s="7"/>
      <c r="B652" s="7"/>
      <c r="C652" s="7"/>
      <c r="D652" s="7"/>
      <c r="E652" s="7"/>
      <c r="F652" s="129"/>
      <c r="G652" s="155"/>
      <c r="H652" s="160"/>
      <c r="I652" s="160"/>
      <c r="J652" s="160"/>
      <c r="K652" s="160"/>
      <c r="L652" s="160"/>
      <c r="M652" s="160"/>
      <c r="N652" s="160"/>
      <c r="O652" s="160"/>
      <c r="P652" s="160"/>
      <c r="Q652" s="160"/>
      <c r="R652" s="160"/>
      <c r="S652" s="160"/>
      <c r="T652" s="160"/>
      <c r="U652" s="160"/>
      <c r="V652" s="160"/>
      <c r="W652" s="278"/>
      <c r="X652" s="278"/>
      <c r="Y652" s="278"/>
      <c r="Z652" s="278"/>
      <c r="AA652" s="268"/>
      <c r="AB652" s="304"/>
      <c r="AC652" s="307"/>
      <c r="AD652" s="304"/>
      <c r="AE652" s="304"/>
      <c r="AF652" s="304"/>
      <c r="AG652" s="304"/>
      <c r="AH652" s="304"/>
      <c r="AI652" s="304"/>
      <c r="AJ652" s="304"/>
      <c r="AK652" s="304"/>
      <c r="AL652" s="304"/>
      <c r="AM652" s="304"/>
      <c r="AN652" s="304"/>
      <c r="AO652" s="304"/>
      <c r="AP652" s="304"/>
      <c r="AQ652" s="304"/>
      <c r="AR652" s="304"/>
      <c r="AS652" s="304"/>
      <c r="AT652" s="304"/>
      <c r="AU652" s="304"/>
      <c r="AV652" s="304"/>
      <c r="AW652" s="304"/>
      <c r="AX652" s="304"/>
      <c r="AY652" s="304"/>
      <c r="AZ652" s="304"/>
      <c r="BA652" s="377"/>
      <c r="BB652" s="280"/>
      <c r="BC652" s="7"/>
      <c r="BD652" s="7"/>
      <c r="BE652" s="7"/>
      <c r="BF652" s="7"/>
      <c r="BG652" s="7"/>
      <c r="BH652" s="7"/>
      <c r="BI652" s="7"/>
      <c r="BJ652" s="7"/>
      <c r="BK652" s="7"/>
      <c r="BL652" s="7"/>
      <c r="BM652" s="7"/>
      <c r="BN652" s="7"/>
      <c r="BO652" s="7"/>
      <c r="BP652" s="7"/>
      <c r="BQ652" s="7"/>
      <c r="BR652" s="7"/>
      <c r="BS652" s="7"/>
      <c r="BT652" s="129"/>
      <c r="BU652" s="153"/>
      <c r="BV652" s="167"/>
      <c r="BW652" s="167"/>
      <c r="BX652" s="167"/>
      <c r="BY652" s="167"/>
      <c r="BZ652" s="167"/>
      <c r="CA652" s="167"/>
      <c r="CB652" s="167"/>
      <c r="CC652" s="167"/>
      <c r="CD652" s="167"/>
      <c r="CE652" s="167"/>
      <c r="CF652" s="167"/>
      <c r="CG652" s="167"/>
      <c r="CH652" s="167"/>
      <c r="CI652" s="167"/>
      <c r="CJ652" s="167"/>
      <c r="CK652" s="278"/>
      <c r="CL652" s="278"/>
      <c r="CM652" s="278"/>
      <c r="CN652" s="278"/>
      <c r="CO652" s="268"/>
      <c r="CP652" s="304"/>
      <c r="CQ652" s="307"/>
      <c r="CR652" s="304"/>
      <c r="CS652" s="304"/>
      <c r="CT652" s="304"/>
      <c r="CU652" s="304"/>
      <c r="CV652" s="304"/>
      <c r="CW652" s="304"/>
      <c r="CX652" s="304"/>
      <c r="CY652" s="304"/>
      <c r="CZ652" s="304"/>
      <c r="DA652" s="304"/>
      <c r="DB652" s="304"/>
      <c r="DC652" s="304"/>
      <c r="DD652" s="304"/>
      <c r="DE652" s="304"/>
      <c r="DF652" s="304"/>
      <c r="DG652" s="304"/>
      <c r="DH652" s="304"/>
      <c r="DI652" s="304"/>
      <c r="DJ652" s="304"/>
      <c r="DK652" s="304"/>
      <c r="DL652" s="304"/>
      <c r="DM652" s="304"/>
      <c r="DN652" s="304"/>
      <c r="DO652" s="377"/>
      <c r="DP652" s="280"/>
      <c r="DQ652" s="7"/>
      <c r="DR652" s="7"/>
      <c r="DS652" s="7"/>
      <c r="DT652" s="7"/>
      <c r="DU652" s="7"/>
      <c r="DV652" s="7"/>
      <c r="DW652" s="7"/>
      <c r="DX652" s="7"/>
      <c r="DY652" s="7"/>
      <c r="DZ652" s="7"/>
      <c r="EA652" s="7"/>
      <c r="EB652" s="7"/>
      <c r="EC652" s="7"/>
      <c r="ED652" s="14"/>
    </row>
    <row r="653" spans="1:134" s="20" customFormat="1" ht="13" customHeight="1">
      <c r="A653" s="7"/>
      <c r="B653" s="7"/>
      <c r="C653" s="7"/>
      <c r="D653" s="7"/>
      <c r="E653" s="7"/>
      <c r="F653" s="129"/>
      <c r="G653" s="161"/>
      <c r="H653" s="161"/>
      <c r="I653" s="161"/>
      <c r="J653" s="161"/>
      <c r="K653" s="161"/>
      <c r="L653" s="161"/>
      <c r="M653" s="161"/>
      <c r="N653" s="161"/>
      <c r="O653" s="161"/>
      <c r="P653" s="161"/>
      <c r="Q653" s="161"/>
      <c r="R653" s="161"/>
      <c r="S653" s="161"/>
      <c r="T653" s="161"/>
      <c r="U653" s="161"/>
      <c r="V653" s="161"/>
      <c r="W653" s="129"/>
      <c r="X653" s="129"/>
      <c r="Y653" s="129"/>
      <c r="Z653" s="129"/>
      <c r="AA653" s="129"/>
      <c r="AB653" s="129"/>
      <c r="AC653" s="129"/>
      <c r="AD653" s="129"/>
      <c r="AE653" s="129"/>
      <c r="AF653" s="129"/>
      <c r="AG653" s="129"/>
      <c r="AH653" s="129"/>
      <c r="AI653" s="129"/>
      <c r="AJ653" s="129"/>
      <c r="AK653" s="129"/>
      <c r="AL653" s="129"/>
      <c r="AM653" s="129"/>
      <c r="AN653" s="129"/>
      <c r="AO653" s="129"/>
      <c r="AP653" s="129"/>
      <c r="AQ653" s="129"/>
      <c r="AR653" s="129"/>
      <c r="AS653" s="129"/>
      <c r="AT653" s="129"/>
      <c r="AU653" s="129"/>
      <c r="AV653" s="129"/>
      <c r="AW653" s="129"/>
      <c r="AX653" s="129"/>
      <c r="AY653" s="129"/>
      <c r="AZ653" s="129"/>
      <c r="BA653" s="129"/>
      <c r="BB653" s="129"/>
      <c r="BC653" s="7"/>
      <c r="BD653" s="7"/>
      <c r="BE653" s="7"/>
      <c r="BF653" s="7"/>
      <c r="BG653" s="7"/>
      <c r="BH653" s="7"/>
      <c r="BI653" s="7"/>
      <c r="BJ653" s="7"/>
      <c r="BK653" s="7"/>
      <c r="BL653" s="7"/>
      <c r="BM653" s="7"/>
      <c r="BN653" s="7"/>
      <c r="BO653" s="7"/>
      <c r="BP653" s="7"/>
      <c r="BQ653" s="7"/>
      <c r="BR653" s="7"/>
      <c r="BS653" s="7"/>
      <c r="BT653" s="129"/>
      <c r="BU653" s="161"/>
      <c r="BV653" s="161"/>
      <c r="BW653" s="161"/>
      <c r="BX653" s="161"/>
      <c r="BY653" s="161"/>
      <c r="BZ653" s="161"/>
      <c r="CA653" s="161"/>
      <c r="CB653" s="161"/>
      <c r="CC653" s="161"/>
      <c r="CD653" s="161"/>
      <c r="CE653" s="161"/>
      <c r="CF653" s="161"/>
      <c r="CG653" s="161"/>
      <c r="CH653" s="161"/>
      <c r="CI653" s="161"/>
      <c r="CJ653" s="161"/>
      <c r="CK653" s="129"/>
      <c r="CL653" s="129"/>
      <c r="CM653" s="129"/>
      <c r="CN653" s="129"/>
      <c r="CO653" s="129"/>
      <c r="CP653" s="129"/>
      <c r="CQ653" s="129"/>
      <c r="CR653" s="129"/>
      <c r="CS653" s="129"/>
      <c r="CT653" s="129"/>
      <c r="CU653" s="129"/>
      <c r="CV653" s="129"/>
      <c r="CW653" s="129"/>
      <c r="CX653" s="129"/>
      <c r="CY653" s="129"/>
      <c r="CZ653" s="129"/>
      <c r="DA653" s="129"/>
      <c r="DB653" s="129"/>
      <c r="DC653" s="129"/>
      <c r="DD653" s="129"/>
      <c r="DE653" s="129"/>
      <c r="DF653" s="129"/>
      <c r="DG653" s="129"/>
      <c r="DH653" s="129"/>
      <c r="DI653" s="129"/>
      <c r="DJ653" s="129"/>
      <c r="DK653" s="129"/>
      <c r="DL653" s="129"/>
      <c r="DM653" s="129"/>
      <c r="DN653" s="129"/>
      <c r="DO653" s="129"/>
      <c r="DP653" s="129"/>
      <c r="DQ653" s="7"/>
      <c r="DR653" s="7"/>
      <c r="DS653" s="7"/>
      <c r="DT653" s="7"/>
      <c r="DU653" s="7"/>
      <c r="DV653" s="7"/>
      <c r="DW653" s="7"/>
      <c r="DX653" s="7"/>
      <c r="DY653" s="7"/>
      <c r="DZ653" s="7"/>
      <c r="EA653" s="7"/>
      <c r="EB653" s="7"/>
      <c r="EC653" s="7"/>
      <c r="ED653" s="14"/>
    </row>
    <row r="654" spans="1:134" s="20" customFormat="1" ht="10" customHeight="1">
      <c r="A654" s="7"/>
      <c r="B654" s="7"/>
      <c r="C654" s="7"/>
      <c r="D654" s="7"/>
      <c r="E654" s="7"/>
      <c r="F654" s="129"/>
      <c r="G654" s="151" t="s">
        <v>408</v>
      </c>
      <c r="H654" s="168"/>
      <c r="I654" s="168"/>
      <c r="J654" s="168"/>
      <c r="K654" s="168"/>
      <c r="L654" s="168"/>
      <c r="M654" s="168"/>
      <c r="N654" s="168"/>
      <c r="O654" s="168"/>
      <c r="P654" s="168"/>
      <c r="Q654" s="168"/>
      <c r="R654" s="168"/>
      <c r="S654" s="168"/>
      <c r="T654" s="168"/>
      <c r="U654" s="168"/>
      <c r="V654" s="168"/>
      <c r="W654" s="277"/>
      <c r="X654" s="277"/>
      <c r="Y654" s="277"/>
      <c r="Z654" s="277"/>
      <c r="AA654" s="267"/>
      <c r="AB654" s="303"/>
      <c r="AC654" s="303"/>
      <c r="AD654" s="303"/>
      <c r="AE654" s="303"/>
      <c r="AF654" s="303"/>
      <c r="AG654" s="303"/>
      <c r="AH654" s="303"/>
      <c r="AI654" s="303"/>
      <c r="AJ654" s="303"/>
      <c r="AK654" s="303"/>
      <c r="AL654" s="303"/>
      <c r="AM654" s="303"/>
      <c r="AN654" s="303"/>
      <c r="AO654" s="303"/>
      <c r="AP654" s="303"/>
      <c r="AQ654" s="303"/>
      <c r="AR654" s="303"/>
      <c r="AS654" s="303"/>
      <c r="AT654" s="303"/>
      <c r="AU654" s="303"/>
      <c r="AV654" s="303"/>
      <c r="AW654" s="303"/>
      <c r="AX654" s="303"/>
      <c r="AY654" s="303"/>
      <c r="AZ654" s="303"/>
      <c r="BA654" s="374"/>
      <c r="BB654" s="129"/>
      <c r="BC654" s="7"/>
      <c r="BD654" s="7"/>
      <c r="BE654" s="7"/>
      <c r="BF654" s="7"/>
      <c r="BG654" s="7"/>
      <c r="BH654" s="7"/>
      <c r="BI654" s="7"/>
      <c r="BJ654" s="7"/>
      <c r="BK654" s="7"/>
      <c r="BL654" s="7"/>
      <c r="BM654" s="7"/>
      <c r="BN654" s="7"/>
      <c r="BO654" s="7"/>
      <c r="BP654" s="7"/>
      <c r="BQ654" s="7"/>
      <c r="BR654" s="7"/>
      <c r="BS654" s="7"/>
      <c r="BT654" s="129"/>
      <c r="BU654" s="151" t="s">
        <v>441</v>
      </c>
      <c r="BV654" s="166"/>
      <c r="BW654" s="166"/>
      <c r="BX654" s="166"/>
      <c r="BY654" s="166"/>
      <c r="BZ654" s="166"/>
      <c r="CA654" s="166"/>
      <c r="CB654" s="166"/>
      <c r="CC654" s="166"/>
      <c r="CD654" s="166"/>
      <c r="CE654" s="166"/>
      <c r="CF654" s="166"/>
      <c r="CG654" s="166"/>
      <c r="CH654" s="166"/>
      <c r="CI654" s="166"/>
      <c r="CJ654" s="166"/>
      <c r="CK654" s="277"/>
      <c r="CL654" s="277"/>
      <c r="CM654" s="277"/>
      <c r="CN654" s="277"/>
      <c r="CO654" s="267"/>
      <c r="CP654" s="303"/>
      <c r="CQ654" s="303"/>
      <c r="CR654" s="303"/>
      <c r="CS654" s="303"/>
      <c r="CT654" s="303"/>
      <c r="CU654" s="303"/>
      <c r="CV654" s="303"/>
      <c r="CW654" s="303"/>
      <c r="CX654" s="303"/>
      <c r="CY654" s="303"/>
      <c r="CZ654" s="303"/>
      <c r="DA654" s="303"/>
      <c r="DB654" s="303"/>
      <c r="DC654" s="303"/>
      <c r="DD654" s="303"/>
      <c r="DE654" s="303"/>
      <c r="DF654" s="303"/>
      <c r="DG654" s="303"/>
      <c r="DH654" s="303"/>
      <c r="DI654" s="303"/>
      <c r="DJ654" s="303"/>
      <c r="DK654" s="303"/>
      <c r="DL654" s="303"/>
      <c r="DM654" s="303"/>
      <c r="DN654" s="303"/>
      <c r="DO654" s="374"/>
      <c r="DP654" s="129"/>
      <c r="DQ654" s="7"/>
      <c r="DR654" s="7"/>
      <c r="DS654" s="7"/>
      <c r="DT654" s="7"/>
      <c r="DU654" s="7"/>
      <c r="DV654" s="7"/>
      <c r="DW654" s="7"/>
      <c r="DX654" s="7"/>
      <c r="DY654" s="7"/>
      <c r="DZ654" s="7"/>
      <c r="EA654" s="7"/>
      <c r="EB654" s="7"/>
      <c r="EC654" s="7"/>
      <c r="ED654" s="14"/>
    </row>
    <row r="655" spans="1:134" s="20" customFormat="1" ht="10" customHeight="1">
      <c r="A655" s="7"/>
      <c r="B655" s="7"/>
      <c r="C655" s="7"/>
      <c r="D655" s="7"/>
      <c r="E655" s="7"/>
      <c r="F655" s="129"/>
      <c r="G655" s="154"/>
      <c r="H655" s="169"/>
      <c r="I655" s="169"/>
      <c r="J655" s="169"/>
      <c r="K655" s="169"/>
      <c r="L655" s="169"/>
      <c r="M655" s="169"/>
      <c r="N655" s="169"/>
      <c r="O655" s="169"/>
      <c r="P655" s="169"/>
      <c r="Q655" s="169"/>
      <c r="R655" s="169"/>
      <c r="S655" s="169"/>
      <c r="T655" s="169"/>
      <c r="U655" s="169"/>
      <c r="V655" s="169"/>
      <c r="W655" s="97"/>
      <c r="X655" s="97"/>
      <c r="Y655" s="97"/>
      <c r="Z655" s="289" t="s">
        <v>430</v>
      </c>
      <c r="AA655" s="295"/>
      <c r="AB655" s="295"/>
      <c r="AC655" s="295"/>
      <c r="AD655" s="295"/>
      <c r="AE655" s="295"/>
      <c r="AF655" s="295"/>
      <c r="AG655" s="295"/>
      <c r="AH655" s="295"/>
      <c r="AI655" s="295"/>
      <c r="AJ655" s="295"/>
      <c r="AK655" s="295"/>
      <c r="AL655" s="295"/>
      <c r="AM655" s="295"/>
      <c r="AN655" s="295"/>
      <c r="AO655" s="295"/>
      <c r="AP655" s="295"/>
      <c r="AQ655" s="295"/>
      <c r="AR655" s="295"/>
      <c r="AS655" s="295"/>
      <c r="AT655" s="295"/>
      <c r="AU655" s="295"/>
      <c r="AV655" s="295"/>
      <c r="AW655" s="295"/>
      <c r="AX655" s="295"/>
      <c r="AY655" s="295"/>
      <c r="AZ655" s="369"/>
      <c r="BA655" s="375"/>
      <c r="BB655" s="129"/>
      <c r="BC655" s="7"/>
      <c r="BD655" s="7"/>
      <c r="BE655" s="396"/>
      <c r="BF655" s="402"/>
      <c r="BG655" s="401" t="s">
        <v>92</v>
      </c>
      <c r="BH655" s="401"/>
      <c r="BI655" s="402"/>
      <c r="BJ655" s="402"/>
      <c r="BK655" s="401" t="s">
        <v>176</v>
      </c>
      <c r="BL655" s="437"/>
      <c r="BM655" s="7"/>
      <c r="BN655" s="7"/>
      <c r="BO655" s="7"/>
      <c r="BP655" s="7"/>
      <c r="BQ655" s="7"/>
      <c r="BR655" s="7"/>
      <c r="BS655" s="7"/>
      <c r="BT655" s="129"/>
      <c r="BU655" s="152"/>
      <c r="BV655" s="61"/>
      <c r="BW655" s="61"/>
      <c r="BX655" s="61"/>
      <c r="BY655" s="61"/>
      <c r="BZ655" s="61"/>
      <c r="CA655" s="61"/>
      <c r="CB655" s="61"/>
      <c r="CC655" s="61"/>
      <c r="CD655" s="61"/>
      <c r="CE655" s="61"/>
      <c r="CF655" s="61"/>
      <c r="CG655" s="61"/>
      <c r="CH655" s="61"/>
      <c r="CI655" s="61"/>
      <c r="CJ655" s="61"/>
      <c r="CK655" s="97"/>
      <c r="CL655" s="97"/>
      <c r="CM655" s="97"/>
      <c r="CN655" s="289"/>
      <c r="CO655" s="295"/>
      <c r="CP655" s="295"/>
      <c r="CQ655" s="295"/>
      <c r="CR655" s="295"/>
      <c r="CS655" s="295"/>
      <c r="CT655" s="295"/>
      <c r="CU655" s="295"/>
      <c r="CV655" s="295"/>
      <c r="CW655" s="295"/>
      <c r="CX655" s="295"/>
      <c r="CY655" s="295"/>
      <c r="CZ655" s="295"/>
      <c r="DA655" s="295"/>
      <c r="DB655" s="295"/>
      <c r="DC655" s="295"/>
      <c r="DD655" s="295"/>
      <c r="DE655" s="295"/>
      <c r="DF655" s="295"/>
      <c r="DG655" s="295"/>
      <c r="DH655" s="295"/>
      <c r="DI655" s="295"/>
      <c r="DJ655" s="295"/>
      <c r="DK655" s="295"/>
      <c r="DL655" s="295"/>
      <c r="DM655" s="295"/>
      <c r="DN655" s="369"/>
      <c r="DO655" s="375"/>
      <c r="DP655" s="129"/>
      <c r="DQ655" s="7"/>
      <c r="DR655" s="7"/>
      <c r="DS655" s="396"/>
      <c r="DT655" s="402"/>
      <c r="DU655" s="401" t="s">
        <v>92</v>
      </c>
      <c r="DV655" s="401"/>
      <c r="DW655" s="402"/>
      <c r="DX655" s="402"/>
      <c r="DY655" s="401" t="s">
        <v>176</v>
      </c>
      <c r="DZ655" s="437"/>
      <c r="EA655" s="7"/>
      <c r="EB655" s="7"/>
      <c r="EC655" s="7"/>
      <c r="ED655" s="14"/>
    </row>
    <row r="656" spans="1:134" s="20" customFormat="1" ht="10" customHeight="1">
      <c r="A656" s="7"/>
      <c r="B656" s="7"/>
      <c r="C656" s="7"/>
      <c r="D656" s="7"/>
      <c r="E656" s="7"/>
      <c r="F656" s="129"/>
      <c r="G656" s="154"/>
      <c r="H656" s="169"/>
      <c r="I656" s="169"/>
      <c r="J656" s="169"/>
      <c r="K656" s="169"/>
      <c r="L656" s="169"/>
      <c r="M656" s="169"/>
      <c r="N656" s="169"/>
      <c r="O656" s="169"/>
      <c r="P656" s="169"/>
      <c r="Q656" s="169"/>
      <c r="R656" s="169"/>
      <c r="S656" s="169"/>
      <c r="T656" s="169"/>
      <c r="U656" s="169"/>
      <c r="V656" s="169"/>
      <c r="W656" s="97"/>
      <c r="X656" s="97"/>
      <c r="Y656" s="97"/>
      <c r="Z656" s="290"/>
      <c r="AA656" s="296"/>
      <c r="AB656" s="296"/>
      <c r="AC656" s="296"/>
      <c r="AD656" s="296"/>
      <c r="AE656" s="296"/>
      <c r="AF656" s="296"/>
      <c r="AG656" s="296"/>
      <c r="AH656" s="296"/>
      <c r="AI656" s="296"/>
      <c r="AJ656" s="296"/>
      <c r="AK656" s="296"/>
      <c r="AL656" s="296"/>
      <c r="AM656" s="296"/>
      <c r="AN656" s="296"/>
      <c r="AO656" s="296"/>
      <c r="AP656" s="296"/>
      <c r="AQ656" s="296"/>
      <c r="AR656" s="296"/>
      <c r="AS656" s="296"/>
      <c r="AT656" s="296"/>
      <c r="AU656" s="296"/>
      <c r="AV656" s="296"/>
      <c r="AW656" s="296"/>
      <c r="AX656" s="296"/>
      <c r="AY656" s="296"/>
      <c r="AZ656" s="370"/>
      <c r="BA656" s="376"/>
      <c r="BB656" s="280"/>
      <c r="BC656" s="7"/>
      <c r="BD656" s="7"/>
      <c r="BE656" s="397"/>
      <c r="BF656" s="71"/>
      <c r="BG656" s="69"/>
      <c r="BH656" s="69"/>
      <c r="BI656" s="71"/>
      <c r="BJ656" s="71"/>
      <c r="BK656" s="69"/>
      <c r="BL656" s="376"/>
      <c r="BM656" s="7"/>
      <c r="BN656" s="7"/>
      <c r="BO656" s="7"/>
      <c r="BP656" s="7"/>
      <c r="BQ656" s="7"/>
      <c r="BR656" s="7"/>
      <c r="BS656" s="7"/>
      <c r="BT656" s="129"/>
      <c r="BU656" s="152"/>
      <c r="BV656" s="61"/>
      <c r="BW656" s="61"/>
      <c r="BX656" s="61"/>
      <c r="BY656" s="61"/>
      <c r="BZ656" s="61"/>
      <c r="CA656" s="61"/>
      <c r="CB656" s="61"/>
      <c r="CC656" s="61"/>
      <c r="CD656" s="61"/>
      <c r="CE656" s="61"/>
      <c r="CF656" s="61"/>
      <c r="CG656" s="61"/>
      <c r="CH656" s="61"/>
      <c r="CI656" s="61"/>
      <c r="CJ656" s="61"/>
      <c r="CK656" s="97"/>
      <c r="CL656" s="97"/>
      <c r="CM656" s="97"/>
      <c r="CN656" s="290"/>
      <c r="CO656" s="296"/>
      <c r="CP656" s="296"/>
      <c r="CQ656" s="296"/>
      <c r="CR656" s="296"/>
      <c r="CS656" s="296"/>
      <c r="CT656" s="296"/>
      <c r="CU656" s="296"/>
      <c r="CV656" s="296"/>
      <c r="CW656" s="296"/>
      <c r="CX656" s="296"/>
      <c r="CY656" s="296"/>
      <c r="CZ656" s="296"/>
      <c r="DA656" s="296"/>
      <c r="DB656" s="296"/>
      <c r="DC656" s="296"/>
      <c r="DD656" s="296"/>
      <c r="DE656" s="296"/>
      <c r="DF656" s="296"/>
      <c r="DG656" s="296"/>
      <c r="DH656" s="296"/>
      <c r="DI656" s="296"/>
      <c r="DJ656" s="296"/>
      <c r="DK656" s="296"/>
      <c r="DL656" s="296"/>
      <c r="DM656" s="296"/>
      <c r="DN656" s="370"/>
      <c r="DO656" s="376"/>
      <c r="DP656" s="280"/>
      <c r="DQ656" s="7"/>
      <c r="DR656" s="7"/>
      <c r="DS656" s="397"/>
      <c r="DT656" s="71"/>
      <c r="DU656" s="69"/>
      <c r="DV656" s="69"/>
      <c r="DW656" s="71"/>
      <c r="DX656" s="71"/>
      <c r="DY656" s="69"/>
      <c r="DZ656" s="376"/>
      <c r="EA656" s="7"/>
      <c r="EB656" s="7"/>
      <c r="EC656" s="7"/>
      <c r="ED656" s="14"/>
    </row>
    <row r="657" spans="1:134" s="20" customFormat="1" ht="10" customHeight="1">
      <c r="A657" s="7"/>
      <c r="B657" s="7"/>
      <c r="C657" s="7"/>
      <c r="D657" s="7"/>
      <c r="E657" s="7"/>
      <c r="F657" s="129"/>
      <c r="G657" s="154"/>
      <c r="H657" s="169"/>
      <c r="I657" s="169"/>
      <c r="J657" s="169"/>
      <c r="K657" s="169"/>
      <c r="L657" s="169"/>
      <c r="M657" s="169"/>
      <c r="N657" s="169"/>
      <c r="O657" s="169"/>
      <c r="P657" s="169"/>
      <c r="Q657" s="169"/>
      <c r="R657" s="169"/>
      <c r="S657" s="169"/>
      <c r="T657" s="169"/>
      <c r="U657" s="169"/>
      <c r="V657" s="169"/>
      <c r="W657" s="97"/>
      <c r="X657" s="97"/>
      <c r="Y657" s="97"/>
      <c r="Z657" s="291"/>
      <c r="AA657" s="297"/>
      <c r="AB657" s="297"/>
      <c r="AC657" s="297"/>
      <c r="AD657" s="297"/>
      <c r="AE657" s="297"/>
      <c r="AF657" s="297"/>
      <c r="AG657" s="297"/>
      <c r="AH657" s="297"/>
      <c r="AI657" s="297"/>
      <c r="AJ657" s="297"/>
      <c r="AK657" s="297"/>
      <c r="AL657" s="297"/>
      <c r="AM657" s="297"/>
      <c r="AN657" s="297"/>
      <c r="AO657" s="297"/>
      <c r="AP657" s="297"/>
      <c r="AQ657" s="297"/>
      <c r="AR657" s="297"/>
      <c r="AS657" s="297"/>
      <c r="AT657" s="297"/>
      <c r="AU657" s="297"/>
      <c r="AV657" s="297"/>
      <c r="AW657" s="297"/>
      <c r="AX657" s="297"/>
      <c r="AY657" s="297"/>
      <c r="AZ657" s="371"/>
      <c r="BA657" s="376"/>
      <c r="BB657" s="280"/>
      <c r="BC657" s="7"/>
      <c r="BD657" s="7"/>
      <c r="BE657" s="398"/>
      <c r="BF657" s="403"/>
      <c r="BG657" s="304"/>
      <c r="BH657" s="304"/>
      <c r="BI657" s="403"/>
      <c r="BJ657" s="403"/>
      <c r="BK657" s="304"/>
      <c r="BL657" s="377"/>
      <c r="BM657" s="7"/>
      <c r="BN657" s="7"/>
      <c r="BO657" s="7"/>
      <c r="BP657" s="7"/>
      <c r="BQ657" s="7"/>
      <c r="BR657" s="7"/>
      <c r="BS657" s="7"/>
      <c r="BT657" s="129"/>
      <c r="BU657" s="152"/>
      <c r="BV657" s="61"/>
      <c r="BW657" s="61"/>
      <c r="BX657" s="61"/>
      <c r="BY657" s="61"/>
      <c r="BZ657" s="61"/>
      <c r="CA657" s="61"/>
      <c r="CB657" s="61"/>
      <c r="CC657" s="61"/>
      <c r="CD657" s="61"/>
      <c r="CE657" s="61"/>
      <c r="CF657" s="61"/>
      <c r="CG657" s="61"/>
      <c r="CH657" s="61"/>
      <c r="CI657" s="61"/>
      <c r="CJ657" s="61"/>
      <c r="CK657" s="97"/>
      <c r="CL657" s="97"/>
      <c r="CM657" s="97"/>
      <c r="CN657" s="291"/>
      <c r="CO657" s="297"/>
      <c r="CP657" s="297"/>
      <c r="CQ657" s="297"/>
      <c r="CR657" s="297"/>
      <c r="CS657" s="297"/>
      <c r="CT657" s="297"/>
      <c r="CU657" s="297"/>
      <c r="CV657" s="297"/>
      <c r="CW657" s="297"/>
      <c r="CX657" s="297"/>
      <c r="CY657" s="297"/>
      <c r="CZ657" s="297"/>
      <c r="DA657" s="297"/>
      <c r="DB657" s="297"/>
      <c r="DC657" s="297"/>
      <c r="DD657" s="297"/>
      <c r="DE657" s="297"/>
      <c r="DF657" s="297"/>
      <c r="DG657" s="297"/>
      <c r="DH657" s="297"/>
      <c r="DI657" s="297"/>
      <c r="DJ657" s="297"/>
      <c r="DK657" s="297"/>
      <c r="DL657" s="297"/>
      <c r="DM657" s="297"/>
      <c r="DN657" s="371"/>
      <c r="DO657" s="376"/>
      <c r="DP657" s="280"/>
      <c r="DQ657" s="7"/>
      <c r="DR657" s="7"/>
      <c r="DS657" s="398"/>
      <c r="DT657" s="403"/>
      <c r="DU657" s="304"/>
      <c r="DV657" s="304"/>
      <c r="DW657" s="403"/>
      <c r="DX657" s="403"/>
      <c r="DY657" s="304"/>
      <c r="DZ657" s="377"/>
      <c r="EA657" s="7"/>
      <c r="EB657" s="7"/>
      <c r="EC657" s="7"/>
      <c r="ED657" s="14"/>
    </row>
    <row r="658" spans="1:134" s="20" customFormat="1" ht="10" customHeight="1">
      <c r="A658" s="7"/>
      <c r="B658" s="7"/>
      <c r="C658" s="7"/>
      <c r="D658" s="7"/>
      <c r="E658" s="7"/>
      <c r="F658" s="129"/>
      <c r="G658" s="155"/>
      <c r="H658" s="160"/>
      <c r="I658" s="160"/>
      <c r="J658" s="160"/>
      <c r="K658" s="160"/>
      <c r="L658" s="160"/>
      <c r="M658" s="160"/>
      <c r="N658" s="160"/>
      <c r="O658" s="160"/>
      <c r="P658" s="160"/>
      <c r="Q658" s="160"/>
      <c r="R658" s="160"/>
      <c r="S658" s="160"/>
      <c r="T658" s="160"/>
      <c r="U658" s="160"/>
      <c r="V658" s="160"/>
      <c r="W658" s="278"/>
      <c r="X658" s="278"/>
      <c r="Y658" s="278"/>
      <c r="Z658" s="278"/>
      <c r="AA658" s="268"/>
      <c r="AB658" s="304"/>
      <c r="AC658" s="307"/>
      <c r="AD658" s="304"/>
      <c r="AE658" s="304"/>
      <c r="AF658" s="304"/>
      <c r="AG658" s="304"/>
      <c r="AH658" s="304"/>
      <c r="AI658" s="304"/>
      <c r="AJ658" s="304"/>
      <c r="AK658" s="304"/>
      <c r="AL658" s="304"/>
      <c r="AM658" s="304"/>
      <c r="AN658" s="304"/>
      <c r="AO658" s="304"/>
      <c r="AP658" s="304"/>
      <c r="AQ658" s="304"/>
      <c r="AR658" s="304"/>
      <c r="AS658" s="304"/>
      <c r="AT658" s="304"/>
      <c r="AU658" s="304"/>
      <c r="AV658" s="304"/>
      <c r="AW658" s="304"/>
      <c r="AX658" s="304"/>
      <c r="AY658" s="304"/>
      <c r="AZ658" s="304"/>
      <c r="BA658" s="377"/>
      <c r="BB658" s="280"/>
      <c r="BC658" s="7"/>
      <c r="BD658" s="7"/>
      <c r="BE658" s="7"/>
      <c r="BF658" s="7"/>
      <c r="BG658" s="7"/>
      <c r="BH658" s="7"/>
      <c r="BI658" s="7"/>
      <c r="BJ658" s="7"/>
      <c r="BK658" s="7"/>
      <c r="BL658" s="7"/>
      <c r="BM658" s="7"/>
      <c r="BN658" s="7"/>
      <c r="BO658" s="7"/>
      <c r="BP658" s="7"/>
      <c r="BQ658" s="7"/>
      <c r="BR658" s="7"/>
      <c r="BS658" s="7"/>
      <c r="BT658" s="129"/>
      <c r="BU658" s="153"/>
      <c r="BV658" s="167"/>
      <c r="BW658" s="167"/>
      <c r="BX658" s="167"/>
      <c r="BY658" s="167"/>
      <c r="BZ658" s="167"/>
      <c r="CA658" s="167"/>
      <c r="CB658" s="167"/>
      <c r="CC658" s="167"/>
      <c r="CD658" s="167"/>
      <c r="CE658" s="167"/>
      <c r="CF658" s="167"/>
      <c r="CG658" s="167"/>
      <c r="CH658" s="167"/>
      <c r="CI658" s="167"/>
      <c r="CJ658" s="167"/>
      <c r="CK658" s="278"/>
      <c r="CL658" s="278"/>
      <c r="CM658" s="278"/>
      <c r="CN658" s="278"/>
      <c r="CO658" s="268"/>
      <c r="CP658" s="304"/>
      <c r="CQ658" s="307"/>
      <c r="CR658" s="304"/>
      <c r="CS658" s="304"/>
      <c r="CT658" s="304"/>
      <c r="CU658" s="304"/>
      <c r="CV658" s="304"/>
      <c r="CW658" s="304"/>
      <c r="CX658" s="304"/>
      <c r="CY658" s="304"/>
      <c r="CZ658" s="304"/>
      <c r="DA658" s="304"/>
      <c r="DB658" s="304"/>
      <c r="DC658" s="304"/>
      <c r="DD658" s="304"/>
      <c r="DE658" s="304"/>
      <c r="DF658" s="304"/>
      <c r="DG658" s="304"/>
      <c r="DH658" s="304"/>
      <c r="DI658" s="304"/>
      <c r="DJ658" s="304"/>
      <c r="DK658" s="304"/>
      <c r="DL658" s="304"/>
      <c r="DM658" s="304"/>
      <c r="DN658" s="304"/>
      <c r="DO658" s="377"/>
      <c r="DP658" s="280"/>
      <c r="DQ658" s="7"/>
      <c r="DR658" s="7"/>
      <c r="DS658" s="7"/>
      <c r="DT658" s="7"/>
      <c r="DU658" s="7"/>
      <c r="DV658" s="7"/>
      <c r="DW658" s="7"/>
      <c r="DX658" s="7"/>
      <c r="DY658" s="7"/>
      <c r="DZ658" s="7"/>
      <c r="EA658" s="7"/>
      <c r="EB658" s="7"/>
      <c r="EC658" s="7"/>
      <c r="ED658" s="14"/>
    </row>
    <row r="659" spans="1:134" s="20" customFormat="1" ht="9" customHeight="1">
      <c r="A659" s="7"/>
      <c r="B659" s="7"/>
      <c r="C659" s="7"/>
      <c r="D659" s="7"/>
      <c r="E659" s="7"/>
      <c r="F659" s="129"/>
      <c r="G659" s="161"/>
      <c r="H659" s="161"/>
      <c r="I659" s="161"/>
      <c r="J659" s="161"/>
      <c r="K659" s="161"/>
      <c r="L659" s="161"/>
      <c r="M659" s="161"/>
      <c r="N659" s="161"/>
      <c r="O659" s="161"/>
      <c r="P659" s="161"/>
      <c r="Q659" s="161"/>
      <c r="R659" s="161"/>
      <c r="S659" s="161"/>
      <c r="T659" s="161"/>
      <c r="U659" s="161"/>
      <c r="V659" s="161"/>
      <c r="W659" s="129"/>
      <c r="X659" s="129"/>
      <c r="Y659" s="129"/>
      <c r="Z659" s="129"/>
      <c r="AA659" s="129"/>
      <c r="AB659" s="129"/>
      <c r="AC659" s="129"/>
      <c r="AD659" s="129"/>
      <c r="AE659" s="129"/>
      <c r="AF659" s="129"/>
      <c r="AG659" s="129"/>
      <c r="AH659" s="129"/>
      <c r="AI659" s="129"/>
      <c r="AJ659" s="129"/>
      <c r="AK659" s="129"/>
      <c r="AL659" s="129"/>
      <c r="AM659" s="129"/>
      <c r="AN659" s="129"/>
      <c r="AO659" s="129"/>
      <c r="AP659" s="129"/>
      <c r="AQ659" s="129"/>
      <c r="AR659" s="129"/>
      <c r="AS659" s="129"/>
      <c r="AT659" s="129"/>
      <c r="AU659" s="129"/>
      <c r="AV659" s="129"/>
      <c r="AW659" s="129"/>
      <c r="AX659" s="129"/>
      <c r="AY659" s="129"/>
      <c r="AZ659" s="129"/>
      <c r="BA659" s="129"/>
      <c r="BB659" s="129"/>
      <c r="BC659" s="7"/>
      <c r="BD659" s="7"/>
      <c r="BE659" s="7"/>
      <c r="BF659" s="7"/>
      <c r="BG659" s="7"/>
      <c r="BH659" s="7"/>
      <c r="BI659" s="7"/>
      <c r="BJ659" s="7"/>
      <c r="BK659" s="7"/>
      <c r="BL659" s="7"/>
      <c r="BM659" s="7"/>
      <c r="BN659" s="7"/>
      <c r="BO659" s="7"/>
      <c r="BP659" s="7"/>
      <c r="BQ659" s="7"/>
      <c r="BR659" s="7"/>
      <c r="BS659" s="7"/>
      <c r="BT659" s="129"/>
      <c r="BU659" s="161"/>
      <c r="BV659" s="161"/>
      <c r="BW659" s="161"/>
      <c r="BX659" s="161"/>
      <c r="BY659" s="161"/>
      <c r="BZ659" s="161"/>
      <c r="CA659" s="161"/>
      <c r="CB659" s="161"/>
      <c r="CC659" s="161"/>
      <c r="CD659" s="161"/>
      <c r="CE659" s="161"/>
      <c r="CF659" s="161"/>
      <c r="CG659" s="161"/>
      <c r="CH659" s="161"/>
      <c r="CI659" s="161"/>
      <c r="CJ659" s="161"/>
      <c r="CK659" s="129"/>
      <c r="CL659" s="129"/>
      <c r="CM659" s="129"/>
      <c r="CN659" s="129"/>
      <c r="CO659" s="129"/>
      <c r="CP659" s="129"/>
      <c r="CQ659" s="129"/>
      <c r="CR659" s="129"/>
      <c r="CS659" s="129"/>
      <c r="CT659" s="129"/>
      <c r="CU659" s="129"/>
      <c r="CV659" s="129"/>
      <c r="CW659" s="129"/>
      <c r="CX659" s="129"/>
      <c r="CY659" s="129"/>
      <c r="CZ659" s="129"/>
      <c r="DA659" s="129"/>
      <c r="DB659" s="129"/>
      <c r="DC659" s="129"/>
      <c r="DD659" s="129"/>
      <c r="DE659" s="129"/>
      <c r="DF659" s="129"/>
      <c r="DG659" s="129"/>
      <c r="DH659" s="129"/>
      <c r="DI659" s="129"/>
      <c r="DJ659" s="129"/>
      <c r="DK659" s="129"/>
      <c r="DL659" s="129"/>
      <c r="DM659" s="129"/>
      <c r="DN659" s="129"/>
      <c r="DO659" s="129"/>
      <c r="DP659" s="129"/>
      <c r="DQ659" s="7"/>
      <c r="DR659" s="7"/>
      <c r="DS659" s="7"/>
      <c r="DT659" s="7"/>
      <c r="DU659" s="7"/>
      <c r="DV659" s="7"/>
      <c r="DW659" s="7"/>
      <c r="DX659" s="7"/>
      <c r="DY659" s="7"/>
      <c r="DZ659" s="7"/>
      <c r="EA659" s="7"/>
      <c r="EB659" s="7"/>
      <c r="EC659" s="7"/>
      <c r="ED659" s="14"/>
    </row>
    <row r="660" spans="1:134" s="20" customFormat="1" ht="26.25" customHeight="1">
      <c r="A660" s="7"/>
      <c r="B660" s="7"/>
      <c r="C660" s="7"/>
      <c r="D660" s="7"/>
      <c r="E660" s="7"/>
      <c r="F660" s="7"/>
      <c r="G660" s="33"/>
      <c r="H660" s="33"/>
      <c r="I660" s="33"/>
      <c r="J660" s="33"/>
      <c r="K660" s="33"/>
      <c r="L660" s="33"/>
      <c r="M660" s="33"/>
      <c r="N660" s="33"/>
      <c r="O660" s="33"/>
      <c r="P660" s="33"/>
      <c r="Q660" s="33"/>
      <c r="R660" s="33"/>
      <c r="S660" s="33"/>
      <c r="T660" s="33"/>
      <c r="U660" s="33"/>
      <c r="V660" s="33"/>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33"/>
      <c r="BV660" s="33"/>
      <c r="BW660" s="33"/>
      <c r="BX660" s="33"/>
      <c r="BY660" s="33"/>
      <c r="BZ660" s="33"/>
      <c r="CA660" s="33"/>
      <c r="CB660" s="33"/>
      <c r="CC660" s="33"/>
      <c r="CD660" s="33"/>
      <c r="CE660" s="33"/>
      <c r="CF660" s="33"/>
      <c r="CG660" s="33"/>
      <c r="CH660" s="33"/>
      <c r="CI660" s="33"/>
      <c r="CJ660" s="33"/>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14"/>
    </row>
    <row r="661" spans="1:134" s="20" customFormat="1" ht="10" customHeight="1">
      <c r="A661" s="7"/>
      <c r="B661" s="7"/>
      <c r="C661" s="7"/>
      <c r="D661" s="7"/>
      <c r="E661" s="7"/>
      <c r="F661" s="7"/>
      <c r="G661" s="151" t="s">
        <v>215</v>
      </c>
      <c r="H661" s="168"/>
      <c r="I661" s="168"/>
      <c r="J661" s="168"/>
      <c r="K661" s="168"/>
      <c r="L661" s="168"/>
      <c r="M661" s="168"/>
      <c r="N661" s="168"/>
      <c r="O661" s="168"/>
      <c r="P661" s="168"/>
      <c r="Q661" s="168"/>
      <c r="R661" s="168"/>
      <c r="S661" s="168"/>
      <c r="T661" s="168"/>
      <c r="U661" s="168"/>
      <c r="V661" s="168"/>
      <c r="W661" s="277"/>
      <c r="X661" s="277"/>
      <c r="Y661" s="277"/>
      <c r="Z661" s="277"/>
      <c r="AA661" s="267"/>
      <c r="AB661" s="303"/>
      <c r="AC661" s="303"/>
      <c r="AD661" s="303"/>
      <c r="AE661" s="303"/>
      <c r="AF661" s="303"/>
      <c r="AG661" s="303"/>
      <c r="AH661" s="303"/>
      <c r="AI661" s="303"/>
      <c r="AJ661" s="303"/>
      <c r="AK661" s="303"/>
      <c r="AL661" s="303"/>
      <c r="AM661" s="303"/>
      <c r="AN661" s="303"/>
      <c r="AO661" s="303"/>
      <c r="AP661" s="303"/>
      <c r="AQ661" s="303"/>
      <c r="AR661" s="303"/>
      <c r="AS661" s="303"/>
      <c r="AT661" s="303"/>
      <c r="AU661" s="303"/>
      <c r="AV661" s="303"/>
      <c r="AW661" s="303"/>
      <c r="AX661" s="303"/>
      <c r="AY661" s="303"/>
      <c r="AZ661" s="303"/>
      <c r="BA661" s="374"/>
      <c r="BB661" s="7"/>
      <c r="BC661" s="7"/>
      <c r="BD661" s="7"/>
      <c r="BE661" s="7"/>
      <c r="BF661" s="7"/>
      <c r="BG661" s="7"/>
      <c r="BH661" s="7"/>
      <c r="BI661" s="7"/>
      <c r="BJ661" s="7"/>
      <c r="BK661" s="7"/>
      <c r="BL661" s="7"/>
      <c r="BM661" s="7"/>
      <c r="BN661" s="7"/>
      <c r="BO661" s="7"/>
      <c r="BP661" s="7"/>
      <c r="BQ661" s="7"/>
      <c r="BR661" s="7"/>
      <c r="BS661" s="7"/>
      <c r="BT661" s="7"/>
      <c r="BU661" s="151" t="s">
        <v>215</v>
      </c>
      <c r="BV661" s="166"/>
      <c r="BW661" s="166"/>
      <c r="BX661" s="166"/>
      <c r="BY661" s="166"/>
      <c r="BZ661" s="166"/>
      <c r="CA661" s="166"/>
      <c r="CB661" s="166"/>
      <c r="CC661" s="166"/>
      <c r="CD661" s="166"/>
      <c r="CE661" s="166"/>
      <c r="CF661" s="166"/>
      <c r="CG661" s="166"/>
      <c r="CH661" s="166"/>
      <c r="CI661" s="166"/>
      <c r="CJ661" s="166"/>
      <c r="CK661" s="277"/>
      <c r="CL661" s="277"/>
      <c r="CM661" s="277"/>
      <c r="CN661" s="277"/>
      <c r="CO661" s="267"/>
      <c r="CP661" s="303"/>
      <c r="CQ661" s="303"/>
      <c r="CR661" s="303"/>
      <c r="CS661" s="303"/>
      <c r="CT661" s="303"/>
      <c r="CU661" s="303"/>
      <c r="CV661" s="303"/>
      <c r="CW661" s="303"/>
      <c r="CX661" s="303"/>
      <c r="CY661" s="303"/>
      <c r="CZ661" s="303"/>
      <c r="DA661" s="303"/>
      <c r="DB661" s="303"/>
      <c r="DC661" s="303"/>
      <c r="DD661" s="303"/>
      <c r="DE661" s="303"/>
      <c r="DF661" s="303"/>
      <c r="DG661" s="303"/>
      <c r="DH661" s="303"/>
      <c r="DI661" s="303"/>
      <c r="DJ661" s="303"/>
      <c r="DK661" s="303"/>
      <c r="DL661" s="303"/>
      <c r="DM661" s="303"/>
      <c r="DN661" s="303"/>
      <c r="DO661" s="374"/>
      <c r="DP661" s="7"/>
      <c r="DQ661" s="7"/>
      <c r="DR661" s="7"/>
      <c r="DS661" s="7"/>
      <c r="DT661" s="7"/>
      <c r="DU661" s="7"/>
      <c r="DV661" s="7"/>
      <c r="DW661" s="7"/>
      <c r="DX661" s="7"/>
      <c r="DY661" s="7"/>
      <c r="DZ661" s="7"/>
      <c r="EA661" s="7"/>
      <c r="EB661" s="7"/>
      <c r="EC661" s="7"/>
      <c r="ED661" s="14"/>
    </row>
    <row r="662" spans="1:134" s="20" customFormat="1" ht="10" customHeight="1">
      <c r="A662" s="7"/>
      <c r="B662" s="7"/>
      <c r="C662" s="7"/>
      <c r="D662" s="7"/>
      <c r="E662" s="7"/>
      <c r="F662" s="7"/>
      <c r="G662" s="154"/>
      <c r="H662" s="169"/>
      <c r="I662" s="169"/>
      <c r="J662" s="169"/>
      <c r="K662" s="169"/>
      <c r="L662" s="169"/>
      <c r="M662" s="169"/>
      <c r="N662" s="169"/>
      <c r="O662" s="169"/>
      <c r="P662" s="169"/>
      <c r="Q662" s="169"/>
      <c r="R662" s="169"/>
      <c r="S662" s="169"/>
      <c r="T662" s="169"/>
      <c r="U662" s="169"/>
      <c r="V662" s="169"/>
      <c r="W662" s="97"/>
      <c r="X662" s="97"/>
      <c r="Y662" s="97"/>
      <c r="Z662" s="289" t="s">
        <v>210</v>
      </c>
      <c r="AA662" s="295"/>
      <c r="AB662" s="295"/>
      <c r="AC662" s="295"/>
      <c r="AD662" s="295"/>
      <c r="AE662" s="295"/>
      <c r="AF662" s="295"/>
      <c r="AG662" s="295"/>
      <c r="AH662" s="295"/>
      <c r="AI662" s="295"/>
      <c r="AJ662" s="295"/>
      <c r="AK662" s="295"/>
      <c r="AL662" s="295"/>
      <c r="AM662" s="295"/>
      <c r="AN662" s="295"/>
      <c r="AO662" s="295"/>
      <c r="AP662" s="295"/>
      <c r="AQ662" s="295"/>
      <c r="AR662" s="295"/>
      <c r="AS662" s="295"/>
      <c r="AT662" s="295"/>
      <c r="AU662" s="295"/>
      <c r="AV662" s="295"/>
      <c r="AW662" s="295"/>
      <c r="AX662" s="295"/>
      <c r="AY662" s="295"/>
      <c r="AZ662" s="369"/>
      <c r="BA662" s="375"/>
      <c r="BB662" s="7"/>
      <c r="BC662" s="7"/>
      <c r="BD662" s="7"/>
      <c r="BE662" s="396"/>
      <c r="BF662" s="402"/>
      <c r="BG662" s="401" t="s">
        <v>92</v>
      </c>
      <c r="BH662" s="401"/>
      <c r="BI662" s="402"/>
      <c r="BJ662" s="402"/>
      <c r="BK662" s="401" t="s">
        <v>176</v>
      </c>
      <c r="BL662" s="437"/>
      <c r="BM662" s="7"/>
      <c r="BN662" s="7"/>
      <c r="BO662" s="7"/>
      <c r="BP662" s="7"/>
      <c r="BQ662" s="7"/>
      <c r="BR662" s="7"/>
      <c r="BS662" s="7"/>
      <c r="BT662" s="7"/>
      <c r="BU662" s="152"/>
      <c r="BV662" s="61"/>
      <c r="BW662" s="61"/>
      <c r="BX662" s="61"/>
      <c r="BY662" s="61"/>
      <c r="BZ662" s="61"/>
      <c r="CA662" s="61"/>
      <c r="CB662" s="61"/>
      <c r="CC662" s="61"/>
      <c r="CD662" s="61"/>
      <c r="CE662" s="61"/>
      <c r="CF662" s="61"/>
      <c r="CG662" s="61"/>
      <c r="CH662" s="61"/>
      <c r="CI662" s="61"/>
      <c r="CJ662" s="61"/>
      <c r="CK662" s="97"/>
      <c r="CL662" s="97"/>
      <c r="CM662" s="97"/>
      <c r="CN662" s="289" t="s">
        <v>210</v>
      </c>
      <c r="CO662" s="295"/>
      <c r="CP662" s="295"/>
      <c r="CQ662" s="295"/>
      <c r="CR662" s="295"/>
      <c r="CS662" s="295"/>
      <c r="CT662" s="295"/>
      <c r="CU662" s="295"/>
      <c r="CV662" s="295"/>
      <c r="CW662" s="295"/>
      <c r="CX662" s="295"/>
      <c r="CY662" s="295"/>
      <c r="CZ662" s="295"/>
      <c r="DA662" s="295"/>
      <c r="DB662" s="295"/>
      <c r="DC662" s="295"/>
      <c r="DD662" s="295"/>
      <c r="DE662" s="295"/>
      <c r="DF662" s="295"/>
      <c r="DG662" s="295"/>
      <c r="DH662" s="295"/>
      <c r="DI662" s="295"/>
      <c r="DJ662" s="295"/>
      <c r="DK662" s="295"/>
      <c r="DL662" s="295"/>
      <c r="DM662" s="295"/>
      <c r="DN662" s="369"/>
      <c r="DO662" s="375"/>
      <c r="DP662" s="7"/>
      <c r="DQ662" s="7"/>
      <c r="DR662" s="7"/>
      <c r="DS662" s="396">
        <v>9</v>
      </c>
      <c r="DT662" s="402"/>
      <c r="DU662" s="401" t="s">
        <v>92</v>
      </c>
      <c r="DV662" s="401"/>
      <c r="DW662" s="402">
        <v>1</v>
      </c>
      <c r="DX662" s="402"/>
      <c r="DY662" s="401" t="s">
        <v>176</v>
      </c>
      <c r="DZ662" s="437"/>
      <c r="EA662" s="7"/>
      <c r="EB662" s="7"/>
      <c r="EC662" s="7"/>
      <c r="ED662" s="14"/>
    </row>
    <row r="663" spans="1:134" s="20" customFormat="1" ht="10" customHeight="1">
      <c r="A663" s="7"/>
      <c r="B663" s="7"/>
      <c r="C663" s="7"/>
      <c r="D663" s="7"/>
      <c r="E663" s="7"/>
      <c r="F663" s="7"/>
      <c r="G663" s="154"/>
      <c r="H663" s="169"/>
      <c r="I663" s="169"/>
      <c r="J663" s="169"/>
      <c r="K663" s="169"/>
      <c r="L663" s="169"/>
      <c r="M663" s="169"/>
      <c r="N663" s="169"/>
      <c r="O663" s="169"/>
      <c r="P663" s="169"/>
      <c r="Q663" s="169"/>
      <c r="R663" s="169"/>
      <c r="S663" s="169"/>
      <c r="T663" s="169"/>
      <c r="U663" s="169"/>
      <c r="V663" s="169"/>
      <c r="W663" s="97"/>
      <c r="X663" s="97"/>
      <c r="Y663" s="97"/>
      <c r="Z663" s="290"/>
      <c r="AA663" s="296"/>
      <c r="AB663" s="296"/>
      <c r="AC663" s="296"/>
      <c r="AD663" s="296"/>
      <c r="AE663" s="296"/>
      <c r="AF663" s="296"/>
      <c r="AG663" s="296"/>
      <c r="AH663" s="296"/>
      <c r="AI663" s="296"/>
      <c r="AJ663" s="296"/>
      <c r="AK663" s="296"/>
      <c r="AL663" s="296"/>
      <c r="AM663" s="296"/>
      <c r="AN663" s="296"/>
      <c r="AO663" s="296"/>
      <c r="AP663" s="296"/>
      <c r="AQ663" s="296"/>
      <c r="AR663" s="296"/>
      <c r="AS663" s="296"/>
      <c r="AT663" s="296"/>
      <c r="AU663" s="296"/>
      <c r="AV663" s="296"/>
      <c r="AW663" s="296"/>
      <c r="AX663" s="296"/>
      <c r="AY663" s="296"/>
      <c r="AZ663" s="370"/>
      <c r="BA663" s="376"/>
      <c r="BB663" s="7"/>
      <c r="BC663" s="7"/>
      <c r="BD663" s="7"/>
      <c r="BE663" s="397"/>
      <c r="BF663" s="71"/>
      <c r="BG663" s="69"/>
      <c r="BH663" s="69"/>
      <c r="BI663" s="71"/>
      <c r="BJ663" s="71"/>
      <c r="BK663" s="69"/>
      <c r="BL663" s="376"/>
      <c r="BM663" s="7"/>
      <c r="BN663" s="7"/>
      <c r="BO663" s="7"/>
      <c r="BP663" s="7"/>
      <c r="BQ663" s="7"/>
      <c r="BR663" s="7"/>
      <c r="BS663" s="7"/>
      <c r="BT663" s="7"/>
      <c r="BU663" s="152"/>
      <c r="BV663" s="61"/>
      <c r="BW663" s="61"/>
      <c r="BX663" s="61"/>
      <c r="BY663" s="61"/>
      <c r="BZ663" s="61"/>
      <c r="CA663" s="61"/>
      <c r="CB663" s="61"/>
      <c r="CC663" s="61"/>
      <c r="CD663" s="61"/>
      <c r="CE663" s="61"/>
      <c r="CF663" s="61"/>
      <c r="CG663" s="61"/>
      <c r="CH663" s="61"/>
      <c r="CI663" s="61"/>
      <c r="CJ663" s="61"/>
      <c r="CK663" s="97"/>
      <c r="CL663" s="97"/>
      <c r="CM663" s="97"/>
      <c r="CN663" s="290"/>
      <c r="CO663" s="296"/>
      <c r="CP663" s="296"/>
      <c r="CQ663" s="296"/>
      <c r="CR663" s="296"/>
      <c r="CS663" s="296"/>
      <c r="CT663" s="296"/>
      <c r="CU663" s="296"/>
      <c r="CV663" s="296"/>
      <c r="CW663" s="296"/>
      <c r="CX663" s="296"/>
      <c r="CY663" s="296"/>
      <c r="CZ663" s="296"/>
      <c r="DA663" s="296"/>
      <c r="DB663" s="296"/>
      <c r="DC663" s="296"/>
      <c r="DD663" s="296"/>
      <c r="DE663" s="296"/>
      <c r="DF663" s="296"/>
      <c r="DG663" s="296"/>
      <c r="DH663" s="296"/>
      <c r="DI663" s="296"/>
      <c r="DJ663" s="296"/>
      <c r="DK663" s="296"/>
      <c r="DL663" s="296"/>
      <c r="DM663" s="296"/>
      <c r="DN663" s="370"/>
      <c r="DO663" s="376"/>
      <c r="DP663" s="7"/>
      <c r="DQ663" s="7"/>
      <c r="DR663" s="7"/>
      <c r="DS663" s="397"/>
      <c r="DT663" s="71"/>
      <c r="DU663" s="69"/>
      <c r="DV663" s="69"/>
      <c r="DW663" s="71"/>
      <c r="DX663" s="71"/>
      <c r="DY663" s="69"/>
      <c r="DZ663" s="376"/>
      <c r="EA663" s="7"/>
      <c r="EB663" s="7"/>
      <c r="EC663" s="7"/>
      <c r="ED663" s="14"/>
    </row>
    <row r="664" spans="1:134" s="20" customFormat="1" ht="10" customHeight="1">
      <c r="A664" s="7"/>
      <c r="B664" s="7"/>
      <c r="C664" s="7"/>
      <c r="D664" s="7"/>
      <c r="E664" s="7"/>
      <c r="F664" s="7"/>
      <c r="G664" s="154"/>
      <c r="H664" s="169"/>
      <c r="I664" s="169"/>
      <c r="J664" s="169"/>
      <c r="K664" s="169"/>
      <c r="L664" s="169"/>
      <c r="M664" s="169"/>
      <c r="N664" s="169"/>
      <c r="O664" s="169"/>
      <c r="P664" s="169"/>
      <c r="Q664" s="169"/>
      <c r="R664" s="169"/>
      <c r="S664" s="169"/>
      <c r="T664" s="169"/>
      <c r="U664" s="169"/>
      <c r="V664" s="169"/>
      <c r="W664" s="97"/>
      <c r="X664" s="97"/>
      <c r="Y664" s="97"/>
      <c r="Z664" s="291"/>
      <c r="AA664" s="297"/>
      <c r="AB664" s="297"/>
      <c r="AC664" s="297"/>
      <c r="AD664" s="297"/>
      <c r="AE664" s="297"/>
      <c r="AF664" s="297"/>
      <c r="AG664" s="297"/>
      <c r="AH664" s="297"/>
      <c r="AI664" s="297"/>
      <c r="AJ664" s="297"/>
      <c r="AK664" s="297"/>
      <c r="AL664" s="297"/>
      <c r="AM664" s="297"/>
      <c r="AN664" s="297"/>
      <c r="AO664" s="297"/>
      <c r="AP664" s="297"/>
      <c r="AQ664" s="297"/>
      <c r="AR664" s="297"/>
      <c r="AS664" s="297"/>
      <c r="AT664" s="297"/>
      <c r="AU664" s="297"/>
      <c r="AV664" s="297"/>
      <c r="AW664" s="297"/>
      <c r="AX664" s="297"/>
      <c r="AY664" s="297"/>
      <c r="AZ664" s="371"/>
      <c r="BA664" s="376"/>
      <c r="BB664" s="7"/>
      <c r="BC664" s="7"/>
      <c r="BD664" s="7"/>
      <c r="BE664" s="398"/>
      <c r="BF664" s="403"/>
      <c r="BG664" s="304"/>
      <c r="BH664" s="304"/>
      <c r="BI664" s="403"/>
      <c r="BJ664" s="403"/>
      <c r="BK664" s="304"/>
      <c r="BL664" s="377"/>
      <c r="BM664" s="7"/>
      <c r="BN664" s="7"/>
      <c r="BO664" s="7"/>
      <c r="BP664" s="7"/>
      <c r="BQ664" s="7"/>
      <c r="BR664" s="7"/>
      <c r="BS664" s="7"/>
      <c r="BT664" s="7"/>
      <c r="BU664" s="152"/>
      <c r="BV664" s="61"/>
      <c r="BW664" s="61"/>
      <c r="BX664" s="61"/>
      <c r="BY664" s="61"/>
      <c r="BZ664" s="61"/>
      <c r="CA664" s="61"/>
      <c r="CB664" s="61"/>
      <c r="CC664" s="61"/>
      <c r="CD664" s="61"/>
      <c r="CE664" s="61"/>
      <c r="CF664" s="61"/>
      <c r="CG664" s="61"/>
      <c r="CH664" s="61"/>
      <c r="CI664" s="61"/>
      <c r="CJ664" s="61"/>
      <c r="CK664" s="97"/>
      <c r="CL664" s="97"/>
      <c r="CM664" s="97"/>
      <c r="CN664" s="291"/>
      <c r="CO664" s="297"/>
      <c r="CP664" s="297"/>
      <c r="CQ664" s="297"/>
      <c r="CR664" s="297"/>
      <c r="CS664" s="297"/>
      <c r="CT664" s="297"/>
      <c r="CU664" s="297"/>
      <c r="CV664" s="297"/>
      <c r="CW664" s="297"/>
      <c r="CX664" s="297"/>
      <c r="CY664" s="297"/>
      <c r="CZ664" s="297"/>
      <c r="DA664" s="297"/>
      <c r="DB664" s="297"/>
      <c r="DC664" s="297"/>
      <c r="DD664" s="297"/>
      <c r="DE664" s="297"/>
      <c r="DF664" s="297"/>
      <c r="DG664" s="297"/>
      <c r="DH664" s="297"/>
      <c r="DI664" s="297"/>
      <c r="DJ664" s="297"/>
      <c r="DK664" s="297"/>
      <c r="DL664" s="297"/>
      <c r="DM664" s="297"/>
      <c r="DN664" s="371"/>
      <c r="DO664" s="376"/>
      <c r="DP664" s="7"/>
      <c r="DQ664" s="7"/>
      <c r="DR664" s="7"/>
      <c r="DS664" s="398"/>
      <c r="DT664" s="403"/>
      <c r="DU664" s="304"/>
      <c r="DV664" s="304"/>
      <c r="DW664" s="403"/>
      <c r="DX664" s="403"/>
      <c r="DY664" s="304"/>
      <c r="DZ664" s="377"/>
      <c r="EA664" s="7"/>
      <c r="EB664" s="7"/>
      <c r="EC664" s="7"/>
      <c r="ED664" s="14"/>
    </row>
    <row r="665" spans="1:134" s="20" customFormat="1" ht="10" customHeight="1">
      <c r="A665" s="7"/>
      <c r="B665" s="7"/>
      <c r="C665" s="7"/>
      <c r="D665" s="7"/>
      <c r="E665" s="7"/>
      <c r="F665" s="7"/>
      <c r="G665" s="155"/>
      <c r="H665" s="160"/>
      <c r="I665" s="160"/>
      <c r="J665" s="160"/>
      <c r="K665" s="160"/>
      <c r="L665" s="160"/>
      <c r="M665" s="160"/>
      <c r="N665" s="160"/>
      <c r="O665" s="160"/>
      <c r="P665" s="160"/>
      <c r="Q665" s="160"/>
      <c r="R665" s="160"/>
      <c r="S665" s="160"/>
      <c r="T665" s="160"/>
      <c r="U665" s="160"/>
      <c r="V665" s="160"/>
      <c r="W665" s="278"/>
      <c r="X665" s="278"/>
      <c r="Y665" s="278"/>
      <c r="Z665" s="278"/>
      <c r="AA665" s="268"/>
      <c r="AB665" s="304"/>
      <c r="AC665" s="307"/>
      <c r="AD665" s="304"/>
      <c r="AE665" s="304"/>
      <c r="AF665" s="304"/>
      <c r="AG665" s="304"/>
      <c r="AH665" s="304"/>
      <c r="AI665" s="304"/>
      <c r="AJ665" s="304"/>
      <c r="AK665" s="304"/>
      <c r="AL665" s="304"/>
      <c r="AM665" s="304"/>
      <c r="AN665" s="304"/>
      <c r="AO665" s="304"/>
      <c r="AP665" s="304"/>
      <c r="AQ665" s="304"/>
      <c r="AR665" s="304"/>
      <c r="AS665" s="304"/>
      <c r="AT665" s="304"/>
      <c r="AU665" s="304"/>
      <c r="AV665" s="304"/>
      <c r="AW665" s="304"/>
      <c r="AX665" s="304"/>
      <c r="AY665" s="304"/>
      <c r="AZ665" s="304"/>
      <c r="BA665" s="377"/>
      <c r="BB665" s="7"/>
      <c r="BC665" s="7"/>
      <c r="BD665" s="7"/>
      <c r="BE665" s="7"/>
      <c r="BF665" s="7"/>
      <c r="BG665" s="7"/>
      <c r="BH665" s="7"/>
      <c r="BI665" s="7"/>
      <c r="BJ665" s="7"/>
      <c r="BK665" s="7"/>
      <c r="BL665" s="7"/>
      <c r="BM665" s="7"/>
      <c r="BN665" s="7"/>
      <c r="BO665" s="7"/>
      <c r="BP665" s="7"/>
      <c r="BQ665" s="7"/>
      <c r="BR665" s="7"/>
      <c r="BS665" s="7"/>
      <c r="BT665" s="7"/>
      <c r="BU665" s="153"/>
      <c r="BV665" s="167"/>
      <c r="BW665" s="167"/>
      <c r="BX665" s="167"/>
      <c r="BY665" s="167"/>
      <c r="BZ665" s="167"/>
      <c r="CA665" s="167"/>
      <c r="CB665" s="167"/>
      <c r="CC665" s="167"/>
      <c r="CD665" s="167"/>
      <c r="CE665" s="167"/>
      <c r="CF665" s="167"/>
      <c r="CG665" s="167"/>
      <c r="CH665" s="167"/>
      <c r="CI665" s="167"/>
      <c r="CJ665" s="167"/>
      <c r="CK665" s="278"/>
      <c r="CL665" s="278"/>
      <c r="CM665" s="278"/>
      <c r="CN665" s="278"/>
      <c r="CO665" s="268"/>
      <c r="CP665" s="304"/>
      <c r="CQ665" s="307"/>
      <c r="CR665" s="304"/>
      <c r="CS665" s="304"/>
      <c r="CT665" s="304"/>
      <c r="CU665" s="304"/>
      <c r="CV665" s="304"/>
      <c r="CW665" s="304"/>
      <c r="CX665" s="304"/>
      <c r="CY665" s="304"/>
      <c r="CZ665" s="304"/>
      <c r="DA665" s="304"/>
      <c r="DB665" s="304"/>
      <c r="DC665" s="304"/>
      <c r="DD665" s="304"/>
      <c r="DE665" s="304"/>
      <c r="DF665" s="304"/>
      <c r="DG665" s="304"/>
      <c r="DH665" s="304"/>
      <c r="DI665" s="304"/>
      <c r="DJ665" s="304"/>
      <c r="DK665" s="304"/>
      <c r="DL665" s="304"/>
      <c r="DM665" s="304"/>
      <c r="DN665" s="304"/>
      <c r="DO665" s="377"/>
      <c r="DP665" s="7"/>
      <c r="DQ665" s="7"/>
      <c r="DR665" s="7"/>
      <c r="DS665" s="7"/>
      <c r="DT665" s="7"/>
      <c r="DU665" s="7"/>
      <c r="DV665" s="7"/>
      <c r="DW665" s="7"/>
      <c r="DX665" s="7"/>
      <c r="DY665" s="7"/>
      <c r="DZ665" s="7"/>
      <c r="EA665" s="7"/>
      <c r="EB665" s="7"/>
      <c r="EC665" s="7"/>
      <c r="ED665" s="14"/>
    </row>
    <row r="666" spans="1:134" s="20" customFormat="1" ht="52.5" customHeight="1">
      <c r="A666" s="7"/>
      <c r="B666" s="7"/>
      <c r="C666" s="7"/>
      <c r="D666" s="7"/>
      <c r="E666" s="7"/>
      <c r="F666" s="7"/>
      <c r="G666" s="33"/>
      <c r="H666" s="33"/>
      <c r="I666" s="33"/>
      <c r="J666" s="33"/>
      <c r="K666" s="33"/>
      <c r="L666" s="33"/>
      <c r="M666" s="33"/>
      <c r="N666" s="33"/>
      <c r="O666" s="33"/>
      <c r="P666" s="33"/>
      <c r="Q666" s="33"/>
      <c r="R666" s="33"/>
      <c r="S666" s="33"/>
      <c r="T666" s="33"/>
      <c r="U666" s="33"/>
      <c r="V666" s="33"/>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33"/>
      <c r="BV666" s="33"/>
      <c r="BW666" s="33"/>
      <c r="BX666" s="33"/>
      <c r="BY666" s="33"/>
      <c r="BZ666" s="33"/>
      <c r="CA666" s="33"/>
      <c r="CB666" s="33"/>
      <c r="CC666" s="33"/>
      <c r="CD666" s="33"/>
      <c r="CE666" s="33"/>
      <c r="CF666" s="33"/>
      <c r="CG666" s="33"/>
      <c r="CH666" s="33"/>
      <c r="CI666" s="33"/>
      <c r="CJ666" s="33"/>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14"/>
    </row>
    <row r="667" spans="1:134" s="20" customFormat="1" ht="10" customHeight="1">
      <c r="A667" s="7"/>
      <c r="B667" s="7"/>
      <c r="C667" s="7"/>
      <c r="D667" s="7"/>
      <c r="E667" s="7"/>
      <c r="F667" s="7"/>
      <c r="G667" s="151" t="s">
        <v>212</v>
      </c>
      <c r="H667" s="168"/>
      <c r="I667" s="168"/>
      <c r="J667" s="168"/>
      <c r="K667" s="168"/>
      <c r="L667" s="168"/>
      <c r="M667" s="168"/>
      <c r="N667" s="168"/>
      <c r="O667" s="168"/>
      <c r="P667" s="168"/>
      <c r="Q667" s="168"/>
      <c r="R667" s="168"/>
      <c r="S667" s="168"/>
      <c r="T667" s="168"/>
      <c r="U667" s="168"/>
      <c r="V667" s="168"/>
      <c r="W667" s="277"/>
      <c r="X667" s="277"/>
      <c r="Y667" s="277"/>
      <c r="Z667" s="277"/>
      <c r="AA667" s="267"/>
      <c r="AB667" s="303"/>
      <c r="AC667" s="303"/>
      <c r="AD667" s="303"/>
      <c r="AE667" s="303"/>
      <c r="AF667" s="303"/>
      <c r="AG667" s="303"/>
      <c r="AH667" s="303"/>
      <c r="AI667" s="303"/>
      <c r="AJ667" s="303"/>
      <c r="AK667" s="303"/>
      <c r="AL667" s="303"/>
      <c r="AM667" s="303"/>
      <c r="AN667" s="303"/>
      <c r="AO667" s="303"/>
      <c r="AP667" s="303"/>
      <c r="AQ667" s="303"/>
      <c r="AR667" s="303"/>
      <c r="AS667" s="303"/>
      <c r="AT667" s="303"/>
      <c r="AU667" s="303"/>
      <c r="AV667" s="303"/>
      <c r="AW667" s="303"/>
      <c r="AX667" s="303"/>
      <c r="AY667" s="303"/>
      <c r="AZ667" s="303"/>
      <c r="BA667" s="374"/>
      <c r="BB667" s="7"/>
      <c r="BC667" s="7"/>
      <c r="BD667" s="7"/>
      <c r="BE667" s="7"/>
      <c r="BF667" s="7"/>
      <c r="BG667" s="7"/>
      <c r="BH667" s="7"/>
      <c r="BI667" s="7"/>
      <c r="BJ667" s="7"/>
      <c r="BK667" s="7"/>
      <c r="BL667" s="7"/>
      <c r="BM667" s="7"/>
      <c r="BN667" s="7"/>
      <c r="BO667" s="7"/>
      <c r="BP667" s="7"/>
      <c r="BQ667" s="7"/>
      <c r="BR667" s="7"/>
      <c r="BS667" s="7"/>
      <c r="BT667" s="7"/>
      <c r="BU667" s="151" t="s">
        <v>212</v>
      </c>
      <c r="BV667" s="166"/>
      <c r="BW667" s="166"/>
      <c r="BX667" s="166"/>
      <c r="BY667" s="166"/>
      <c r="BZ667" s="166"/>
      <c r="CA667" s="166"/>
      <c r="CB667" s="166"/>
      <c r="CC667" s="166"/>
      <c r="CD667" s="166"/>
      <c r="CE667" s="166"/>
      <c r="CF667" s="166"/>
      <c r="CG667" s="166"/>
      <c r="CH667" s="166"/>
      <c r="CI667" s="166"/>
      <c r="CJ667" s="166"/>
      <c r="CK667" s="277"/>
      <c r="CL667" s="277"/>
      <c r="CM667" s="277"/>
      <c r="CN667" s="277"/>
      <c r="CO667" s="267"/>
      <c r="CP667" s="303"/>
      <c r="CQ667" s="303"/>
      <c r="CR667" s="303"/>
      <c r="CS667" s="303"/>
      <c r="CT667" s="303"/>
      <c r="CU667" s="303"/>
      <c r="CV667" s="303"/>
      <c r="CW667" s="303"/>
      <c r="CX667" s="303"/>
      <c r="CY667" s="303"/>
      <c r="CZ667" s="303"/>
      <c r="DA667" s="303"/>
      <c r="DB667" s="303"/>
      <c r="DC667" s="303"/>
      <c r="DD667" s="303"/>
      <c r="DE667" s="303"/>
      <c r="DF667" s="303"/>
      <c r="DG667" s="303"/>
      <c r="DH667" s="303"/>
      <c r="DI667" s="303"/>
      <c r="DJ667" s="303"/>
      <c r="DK667" s="303"/>
      <c r="DL667" s="303"/>
      <c r="DM667" s="303"/>
      <c r="DN667" s="303"/>
      <c r="DO667" s="374"/>
      <c r="DP667" s="7"/>
      <c r="DQ667" s="7"/>
      <c r="DR667" s="7"/>
      <c r="DS667" s="7"/>
      <c r="DT667" s="7"/>
      <c r="DU667" s="7"/>
      <c r="DV667" s="7"/>
      <c r="DW667" s="7"/>
      <c r="DX667" s="7"/>
      <c r="DY667" s="7"/>
      <c r="DZ667" s="7"/>
      <c r="EA667" s="7"/>
      <c r="EB667" s="7"/>
      <c r="EC667" s="7"/>
      <c r="ED667" s="14"/>
    </row>
    <row r="668" spans="1:134" s="20" customFormat="1" ht="10" customHeight="1">
      <c r="A668" s="7"/>
      <c r="B668" s="7"/>
      <c r="C668" s="7"/>
      <c r="D668" s="7"/>
      <c r="E668" s="7"/>
      <c r="F668" s="7"/>
      <c r="G668" s="154"/>
      <c r="H668" s="169"/>
      <c r="I668" s="169"/>
      <c r="J668" s="169"/>
      <c r="K668" s="169"/>
      <c r="L668" s="169"/>
      <c r="M668" s="169"/>
      <c r="N668" s="169"/>
      <c r="O668" s="169"/>
      <c r="P668" s="169"/>
      <c r="Q668" s="169"/>
      <c r="R668" s="169"/>
      <c r="S668" s="169"/>
      <c r="T668" s="169"/>
      <c r="U668" s="169"/>
      <c r="V668" s="169"/>
      <c r="W668" s="97"/>
      <c r="X668" s="97"/>
      <c r="Y668" s="97"/>
      <c r="Z668" s="289" t="s">
        <v>179</v>
      </c>
      <c r="AA668" s="295"/>
      <c r="AB668" s="295"/>
      <c r="AC668" s="295"/>
      <c r="AD668" s="295"/>
      <c r="AE668" s="295"/>
      <c r="AF668" s="295"/>
      <c r="AG668" s="295"/>
      <c r="AH668" s="295"/>
      <c r="AI668" s="295"/>
      <c r="AJ668" s="295"/>
      <c r="AK668" s="295"/>
      <c r="AL668" s="295"/>
      <c r="AM668" s="295"/>
      <c r="AN668" s="295"/>
      <c r="AO668" s="295"/>
      <c r="AP668" s="295"/>
      <c r="AQ668" s="295"/>
      <c r="AR668" s="295"/>
      <c r="AS668" s="295"/>
      <c r="AT668" s="295"/>
      <c r="AU668" s="295"/>
      <c r="AV668" s="295"/>
      <c r="AW668" s="295"/>
      <c r="AX668" s="295"/>
      <c r="AY668" s="295"/>
      <c r="AZ668" s="369"/>
      <c r="BA668" s="375"/>
      <c r="BB668" s="7"/>
      <c r="BC668" s="7"/>
      <c r="BD668" s="7"/>
      <c r="BE668" s="396"/>
      <c r="BF668" s="402"/>
      <c r="BG668" s="401" t="s">
        <v>92</v>
      </c>
      <c r="BH668" s="401"/>
      <c r="BI668" s="402"/>
      <c r="BJ668" s="402"/>
      <c r="BK668" s="401" t="s">
        <v>176</v>
      </c>
      <c r="BL668" s="437"/>
      <c r="BM668" s="7"/>
      <c r="BN668" s="7"/>
      <c r="BO668" s="7"/>
      <c r="BP668" s="7"/>
      <c r="BQ668" s="7"/>
      <c r="BR668" s="7"/>
      <c r="BS668" s="7"/>
      <c r="BT668" s="7"/>
      <c r="BU668" s="152"/>
      <c r="BV668" s="61"/>
      <c r="BW668" s="61"/>
      <c r="BX668" s="61"/>
      <c r="BY668" s="61"/>
      <c r="BZ668" s="61"/>
      <c r="CA668" s="61"/>
      <c r="CB668" s="61"/>
      <c r="CC668" s="61"/>
      <c r="CD668" s="61"/>
      <c r="CE668" s="61"/>
      <c r="CF668" s="61"/>
      <c r="CG668" s="61"/>
      <c r="CH668" s="61"/>
      <c r="CI668" s="61"/>
      <c r="CJ668" s="61"/>
      <c r="CK668" s="97"/>
      <c r="CL668" s="97"/>
      <c r="CM668" s="97"/>
      <c r="CN668" s="289" t="s">
        <v>179</v>
      </c>
      <c r="CO668" s="295"/>
      <c r="CP668" s="295"/>
      <c r="CQ668" s="295"/>
      <c r="CR668" s="295"/>
      <c r="CS668" s="295"/>
      <c r="CT668" s="295"/>
      <c r="CU668" s="295"/>
      <c r="CV668" s="295"/>
      <c r="CW668" s="295"/>
      <c r="CX668" s="295"/>
      <c r="CY668" s="295"/>
      <c r="CZ668" s="295"/>
      <c r="DA668" s="295"/>
      <c r="DB668" s="295"/>
      <c r="DC668" s="295"/>
      <c r="DD668" s="295"/>
      <c r="DE668" s="295"/>
      <c r="DF668" s="295"/>
      <c r="DG668" s="295"/>
      <c r="DH668" s="295"/>
      <c r="DI668" s="295"/>
      <c r="DJ668" s="295"/>
      <c r="DK668" s="295"/>
      <c r="DL668" s="295"/>
      <c r="DM668" s="295"/>
      <c r="DN668" s="369"/>
      <c r="DO668" s="375"/>
      <c r="DP668" s="7"/>
      <c r="DQ668" s="7"/>
      <c r="DR668" s="7"/>
      <c r="DS668" s="396">
        <v>3</v>
      </c>
      <c r="DT668" s="402"/>
      <c r="DU668" s="401" t="s">
        <v>92</v>
      </c>
      <c r="DV668" s="401"/>
      <c r="DW668" s="402">
        <v>1</v>
      </c>
      <c r="DX668" s="402"/>
      <c r="DY668" s="401" t="s">
        <v>176</v>
      </c>
      <c r="DZ668" s="437"/>
      <c r="EA668" s="7"/>
      <c r="EB668" s="7"/>
      <c r="EC668" s="7"/>
      <c r="ED668" s="14"/>
    </row>
    <row r="669" spans="1:134" s="20" customFormat="1" ht="10" customHeight="1">
      <c r="A669" s="7"/>
      <c r="B669" s="7"/>
      <c r="C669" s="7"/>
      <c r="D669" s="7"/>
      <c r="E669" s="7"/>
      <c r="F669" s="7"/>
      <c r="G669" s="154"/>
      <c r="H669" s="169"/>
      <c r="I669" s="169"/>
      <c r="J669" s="169"/>
      <c r="K669" s="169"/>
      <c r="L669" s="169"/>
      <c r="M669" s="169"/>
      <c r="N669" s="169"/>
      <c r="O669" s="169"/>
      <c r="P669" s="169"/>
      <c r="Q669" s="169"/>
      <c r="R669" s="169"/>
      <c r="S669" s="169"/>
      <c r="T669" s="169"/>
      <c r="U669" s="169"/>
      <c r="V669" s="169"/>
      <c r="W669" s="97"/>
      <c r="X669" s="97"/>
      <c r="Y669" s="97"/>
      <c r="Z669" s="290"/>
      <c r="AA669" s="296"/>
      <c r="AB669" s="296"/>
      <c r="AC669" s="296"/>
      <c r="AD669" s="296"/>
      <c r="AE669" s="296"/>
      <c r="AF669" s="296"/>
      <c r="AG669" s="296"/>
      <c r="AH669" s="296"/>
      <c r="AI669" s="296"/>
      <c r="AJ669" s="296"/>
      <c r="AK669" s="296"/>
      <c r="AL669" s="296"/>
      <c r="AM669" s="296"/>
      <c r="AN669" s="296"/>
      <c r="AO669" s="296"/>
      <c r="AP669" s="296"/>
      <c r="AQ669" s="296"/>
      <c r="AR669" s="296"/>
      <c r="AS669" s="296"/>
      <c r="AT669" s="296"/>
      <c r="AU669" s="296"/>
      <c r="AV669" s="296"/>
      <c r="AW669" s="296"/>
      <c r="AX669" s="296"/>
      <c r="AY669" s="296"/>
      <c r="AZ669" s="370"/>
      <c r="BA669" s="376"/>
      <c r="BB669" s="7"/>
      <c r="BC669" s="7"/>
      <c r="BD669" s="7"/>
      <c r="BE669" s="397"/>
      <c r="BF669" s="71"/>
      <c r="BG669" s="69"/>
      <c r="BH669" s="69"/>
      <c r="BI669" s="71"/>
      <c r="BJ669" s="71"/>
      <c r="BK669" s="69"/>
      <c r="BL669" s="376"/>
      <c r="BM669" s="7"/>
      <c r="BN669" s="7"/>
      <c r="BO669" s="7"/>
      <c r="BP669" s="7"/>
      <c r="BQ669" s="7"/>
      <c r="BR669" s="7"/>
      <c r="BS669" s="7"/>
      <c r="BT669" s="7"/>
      <c r="BU669" s="152"/>
      <c r="BV669" s="61"/>
      <c r="BW669" s="61"/>
      <c r="BX669" s="61"/>
      <c r="BY669" s="61"/>
      <c r="BZ669" s="61"/>
      <c r="CA669" s="61"/>
      <c r="CB669" s="61"/>
      <c r="CC669" s="61"/>
      <c r="CD669" s="61"/>
      <c r="CE669" s="61"/>
      <c r="CF669" s="61"/>
      <c r="CG669" s="61"/>
      <c r="CH669" s="61"/>
      <c r="CI669" s="61"/>
      <c r="CJ669" s="61"/>
      <c r="CK669" s="97"/>
      <c r="CL669" s="97"/>
      <c r="CM669" s="97"/>
      <c r="CN669" s="290"/>
      <c r="CO669" s="296"/>
      <c r="CP669" s="296"/>
      <c r="CQ669" s="296"/>
      <c r="CR669" s="296"/>
      <c r="CS669" s="296"/>
      <c r="CT669" s="296"/>
      <c r="CU669" s="296"/>
      <c r="CV669" s="296"/>
      <c r="CW669" s="296"/>
      <c r="CX669" s="296"/>
      <c r="CY669" s="296"/>
      <c r="CZ669" s="296"/>
      <c r="DA669" s="296"/>
      <c r="DB669" s="296"/>
      <c r="DC669" s="296"/>
      <c r="DD669" s="296"/>
      <c r="DE669" s="296"/>
      <c r="DF669" s="296"/>
      <c r="DG669" s="296"/>
      <c r="DH669" s="296"/>
      <c r="DI669" s="296"/>
      <c r="DJ669" s="296"/>
      <c r="DK669" s="296"/>
      <c r="DL669" s="296"/>
      <c r="DM669" s="296"/>
      <c r="DN669" s="370"/>
      <c r="DO669" s="376"/>
      <c r="DP669" s="7"/>
      <c r="DQ669" s="7"/>
      <c r="DR669" s="7"/>
      <c r="DS669" s="397"/>
      <c r="DT669" s="71"/>
      <c r="DU669" s="69"/>
      <c r="DV669" s="69"/>
      <c r="DW669" s="71"/>
      <c r="DX669" s="71"/>
      <c r="DY669" s="69"/>
      <c r="DZ669" s="376"/>
      <c r="EA669" s="7"/>
      <c r="EB669" s="7"/>
      <c r="EC669" s="7"/>
      <c r="ED669" s="14"/>
    </row>
    <row r="670" spans="1:134" s="20" customFormat="1" ht="10" customHeight="1">
      <c r="A670" s="7"/>
      <c r="B670" s="7"/>
      <c r="C670" s="7"/>
      <c r="D670" s="7"/>
      <c r="E670" s="7"/>
      <c r="F670" s="7"/>
      <c r="G670" s="154"/>
      <c r="H670" s="169"/>
      <c r="I670" s="169"/>
      <c r="J670" s="169"/>
      <c r="K670" s="169"/>
      <c r="L670" s="169"/>
      <c r="M670" s="169"/>
      <c r="N670" s="169"/>
      <c r="O670" s="169"/>
      <c r="P670" s="169"/>
      <c r="Q670" s="169"/>
      <c r="R670" s="169"/>
      <c r="S670" s="169"/>
      <c r="T670" s="169"/>
      <c r="U670" s="169"/>
      <c r="V670" s="169"/>
      <c r="W670" s="97"/>
      <c r="X670" s="97"/>
      <c r="Y670" s="97"/>
      <c r="Z670" s="291"/>
      <c r="AA670" s="297"/>
      <c r="AB670" s="297"/>
      <c r="AC670" s="297"/>
      <c r="AD670" s="297"/>
      <c r="AE670" s="297"/>
      <c r="AF670" s="297"/>
      <c r="AG670" s="297"/>
      <c r="AH670" s="297"/>
      <c r="AI670" s="297"/>
      <c r="AJ670" s="297"/>
      <c r="AK670" s="297"/>
      <c r="AL670" s="297"/>
      <c r="AM670" s="297"/>
      <c r="AN670" s="297"/>
      <c r="AO670" s="297"/>
      <c r="AP670" s="297"/>
      <c r="AQ670" s="297"/>
      <c r="AR670" s="297"/>
      <c r="AS670" s="297"/>
      <c r="AT670" s="297"/>
      <c r="AU670" s="297"/>
      <c r="AV670" s="297"/>
      <c r="AW670" s="297"/>
      <c r="AX670" s="297"/>
      <c r="AY670" s="297"/>
      <c r="AZ670" s="371"/>
      <c r="BA670" s="376"/>
      <c r="BB670" s="7"/>
      <c r="BC670" s="7"/>
      <c r="BD670" s="7"/>
      <c r="BE670" s="398"/>
      <c r="BF670" s="403"/>
      <c r="BG670" s="304"/>
      <c r="BH670" s="304"/>
      <c r="BI670" s="403"/>
      <c r="BJ670" s="403"/>
      <c r="BK670" s="304"/>
      <c r="BL670" s="377"/>
      <c r="BM670" s="7"/>
      <c r="BN670" s="7"/>
      <c r="BO670" s="7"/>
      <c r="BP670" s="7"/>
      <c r="BQ670" s="7"/>
      <c r="BR670" s="7"/>
      <c r="BS670" s="7"/>
      <c r="BT670" s="7"/>
      <c r="BU670" s="152"/>
      <c r="BV670" s="61"/>
      <c r="BW670" s="61"/>
      <c r="BX670" s="61"/>
      <c r="BY670" s="61"/>
      <c r="BZ670" s="61"/>
      <c r="CA670" s="61"/>
      <c r="CB670" s="61"/>
      <c r="CC670" s="61"/>
      <c r="CD670" s="61"/>
      <c r="CE670" s="61"/>
      <c r="CF670" s="61"/>
      <c r="CG670" s="61"/>
      <c r="CH670" s="61"/>
      <c r="CI670" s="61"/>
      <c r="CJ670" s="61"/>
      <c r="CK670" s="97"/>
      <c r="CL670" s="97"/>
      <c r="CM670" s="97"/>
      <c r="CN670" s="291"/>
      <c r="CO670" s="297"/>
      <c r="CP670" s="297"/>
      <c r="CQ670" s="297"/>
      <c r="CR670" s="297"/>
      <c r="CS670" s="297"/>
      <c r="CT670" s="297"/>
      <c r="CU670" s="297"/>
      <c r="CV670" s="297"/>
      <c r="CW670" s="297"/>
      <c r="CX670" s="297"/>
      <c r="CY670" s="297"/>
      <c r="CZ670" s="297"/>
      <c r="DA670" s="297"/>
      <c r="DB670" s="297"/>
      <c r="DC670" s="297"/>
      <c r="DD670" s="297"/>
      <c r="DE670" s="297"/>
      <c r="DF670" s="297"/>
      <c r="DG670" s="297"/>
      <c r="DH670" s="297"/>
      <c r="DI670" s="297"/>
      <c r="DJ670" s="297"/>
      <c r="DK670" s="297"/>
      <c r="DL670" s="297"/>
      <c r="DM670" s="297"/>
      <c r="DN670" s="371"/>
      <c r="DO670" s="376"/>
      <c r="DP670" s="7"/>
      <c r="DQ670" s="7"/>
      <c r="DR670" s="7"/>
      <c r="DS670" s="398"/>
      <c r="DT670" s="403"/>
      <c r="DU670" s="304"/>
      <c r="DV670" s="304"/>
      <c r="DW670" s="403"/>
      <c r="DX670" s="403"/>
      <c r="DY670" s="304"/>
      <c r="DZ670" s="377"/>
      <c r="EA670" s="7"/>
      <c r="EB670" s="7"/>
      <c r="EC670" s="7"/>
      <c r="ED670" s="14"/>
    </row>
    <row r="671" spans="1:134" s="20" customFormat="1" ht="10" customHeight="1">
      <c r="A671" s="7"/>
      <c r="B671" s="7"/>
      <c r="C671" s="7"/>
      <c r="D671" s="7"/>
      <c r="E671" s="7"/>
      <c r="F671" s="7"/>
      <c r="G671" s="155"/>
      <c r="H671" s="160"/>
      <c r="I671" s="160"/>
      <c r="J671" s="160"/>
      <c r="K671" s="160"/>
      <c r="L671" s="160"/>
      <c r="M671" s="160"/>
      <c r="N671" s="160"/>
      <c r="O671" s="160"/>
      <c r="P671" s="160"/>
      <c r="Q671" s="160"/>
      <c r="R671" s="160"/>
      <c r="S671" s="160"/>
      <c r="T671" s="160"/>
      <c r="U671" s="160"/>
      <c r="V671" s="160"/>
      <c r="W671" s="278"/>
      <c r="X671" s="278"/>
      <c r="Y671" s="278"/>
      <c r="Z671" s="278"/>
      <c r="AA671" s="268"/>
      <c r="AB671" s="304"/>
      <c r="AC671" s="307"/>
      <c r="AD671" s="304"/>
      <c r="AE671" s="304"/>
      <c r="AF671" s="304"/>
      <c r="AG671" s="304"/>
      <c r="AH671" s="304"/>
      <c r="AI671" s="304"/>
      <c r="AJ671" s="304"/>
      <c r="AK671" s="304"/>
      <c r="AL671" s="304"/>
      <c r="AM671" s="304"/>
      <c r="AN671" s="304"/>
      <c r="AO671" s="304"/>
      <c r="AP671" s="304"/>
      <c r="AQ671" s="304"/>
      <c r="AR671" s="304"/>
      <c r="AS671" s="304"/>
      <c r="AT671" s="304"/>
      <c r="AU671" s="304"/>
      <c r="AV671" s="304"/>
      <c r="AW671" s="304"/>
      <c r="AX671" s="304"/>
      <c r="AY671" s="304"/>
      <c r="AZ671" s="304"/>
      <c r="BA671" s="377"/>
      <c r="BB671" s="7"/>
      <c r="BC671" s="7"/>
      <c r="BD671" s="7"/>
      <c r="BE671" s="7"/>
      <c r="BF671" s="7"/>
      <c r="BG671" s="7"/>
      <c r="BH671" s="7"/>
      <c r="BI671" s="30"/>
      <c r="BJ671" s="30"/>
      <c r="BK671" s="30"/>
      <c r="BL671" s="30"/>
      <c r="BM671" s="7"/>
      <c r="BN671" s="7"/>
      <c r="BO671" s="7"/>
      <c r="BP671" s="7"/>
      <c r="BQ671" s="7"/>
      <c r="BR671" s="7"/>
      <c r="BS671" s="7"/>
      <c r="BT671" s="7"/>
      <c r="BU671" s="153"/>
      <c r="BV671" s="167"/>
      <c r="BW671" s="167"/>
      <c r="BX671" s="167"/>
      <c r="BY671" s="167"/>
      <c r="BZ671" s="167"/>
      <c r="CA671" s="167"/>
      <c r="CB671" s="167"/>
      <c r="CC671" s="167"/>
      <c r="CD671" s="167"/>
      <c r="CE671" s="167"/>
      <c r="CF671" s="167"/>
      <c r="CG671" s="167"/>
      <c r="CH671" s="167"/>
      <c r="CI671" s="167"/>
      <c r="CJ671" s="167"/>
      <c r="CK671" s="278"/>
      <c r="CL671" s="278"/>
      <c r="CM671" s="278"/>
      <c r="CN671" s="278"/>
      <c r="CO671" s="268"/>
      <c r="CP671" s="304"/>
      <c r="CQ671" s="307"/>
      <c r="CR671" s="304"/>
      <c r="CS671" s="304"/>
      <c r="CT671" s="304"/>
      <c r="CU671" s="304"/>
      <c r="CV671" s="304"/>
      <c r="CW671" s="304"/>
      <c r="CX671" s="304"/>
      <c r="CY671" s="304"/>
      <c r="CZ671" s="304"/>
      <c r="DA671" s="304"/>
      <c r="DB671" s="304"/>
      <c r="DC671" s="304"/>
      <c r="DD671" s="304"/>
      <c r="DE671" s="304"/>
      <c r="DF671" s="304"/>
      <c r="DG671" s="304"/>
      <c r="DH671" s="304"/>
      <c r="DI671" s="304"/>
      <c r="DJ671" s="304"/>
      <c r="DK671" s="304"/>
      <c r="DL671" s="304"/>
      <c r="DM671" s="304"/>
      <c r="DN671" s="304"/>
      <c r="DO671" s="377"/>
      <c r="DP671" s="7"/>
      <c r="DQ671" s="7"/>
      <c r="DR671" s="7"/>
      <c r="DS671" s="7"/>
      <c r="DT671" s="7"/>
      <c r="DU671" s="7"/>
      <c r="DV671" s="7"/>
      <c r="DW671" s="30"/>
      <c r="DX671" s="30"/>
      <c r="DY671" s="30"/>
      <c r="DZ671" s="30"/>
      <c r="EA671" s="7"/>
      <c r="EB671" s="7"/>
      <c r="EC671" s="7"/>
      <c r="ED671" s="14"/>
    </row>
    <row r="691" spans="1:144" s="20" customFormat="1" ht="18.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30"/>
      <c r="AD691" s="30"/>
      <c r="AE691" s="30"/>
      <c r="AF691" s="30"/>
      <c r="AG691" s="30"/>
      <c r="AH691" s="30"/>
      <c r="AI691" s="30"/>
      <c r="AJ691" s="30"/>
      <c r="AK691" s="30"/>
      <c r="AL691" s="30"/>
      <c r="AM691" s="30"/>
      <c r="AN691" s="30"/>
      <c r="AO691" s="30"/>
      <c r="AP691" s="30"/>
      <c r="AQ691" s="30"/>
      <c r="AR691" s="30"/>
      <c r="AS691" s="30"/>
      <c r="AT691" s="30"/>
      <c r="AU691" s="30"/>
      <c r="AV691" s="30"/>
      <c r="AW691" s="30"/>
      <c r="AX691" s="30"/>
      <c r="AY691" s="30"/>
      <c r="AZ691" s="30"/>
      <c r="BA691" s="30"/>
      <c r="BB691" s="30"/>
      <c r="BC691" s="30"/>
      <c r="BD691" s="30"/>
      <c r="BE691" s="387" t="s">
        <v>4</v>
      </c>
      <c r="BF691" s="399"/>
      <c r="BG691" s="399"/>
      <c r="BH691" s="399"/>
      <c r="BI691" s="399"/>
      <c r="BJ691" s="399"/>
      <c r="BK691" s="399"/>
      <c r="BL691" s="435"/>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30"/>
      <c r="CR691" s="30"/>
      <c r="CS691" s="30"/>
      <c r="CT691" s="30"/>
      <c r="CU691" s="30"/>
      <c r="CV691" s="30"/>
      <c r="CW691" s="30"/>
      <c r="CX691" s="30"/>
      <c r="CY691" s="30"/>
      <c r="CZ691" s="30"/>
      <c r="DA691" s="30"/>
      <c r="DB691" s="30"/>
      <c r="DC691" s="30"/>
      <c r="DD691" s="30"/>
      <c r="DE691" s="30"/>
      <c r="DF691" s="30"/>
      <c r="DG691" s="30"/>
      <c r="DH691" s="30"/>
      <c r="DI691" s="30"/>
      <c r="DJ691" s="30"/>
      <c r="DK691" s="30"/>
      <c r="DL691" s="30"/>
      <c r="DM691" s="30"/>
      <c r="DN691" s="30"/>
      <c r="DO691" s="30"/>
      <c r="DP691" s="30"/>
      <c r="DQ691" s="30"/>
      <c r="DR691" s="30"/>
      <c r="DS691" s="387" t="s">
        <v>400</v>
      </c>
      <c r="DT691" s="399"/>
      <c r="DU691" s="399"/>
      <c r="DV691" s="399"/>
      <c r="DW691" s="399"/>
      <c r="DX691" s="399"/>
      <c r="DY691" s="399"/>
      <c r="DZ691" s="435"/>
      <c r="EA691" s="7"/>
      <c r="EB691" s="7"/>
      <c r="EC691" s="7"/>
      <c r="ED691" s="14"/>
    </row>
    <row r="692" spans="1:144" s="7" customFormat="1" ht="18.75" customHeight="1">
      <c r="C692" s="66" t="s">
        <v>259</v>
      </c>
      <c r="AC692" s="30"/>
      <c r="AD692" s="30"/>
      <c r="AE692" s="30"/>
      <c r="AF692" s="30"/>
      <c r="AG692" s="30"/>
      <c r="AH692" s="30"/>
      <c r="AI692" s="30"/>
      <c r="AJ692" s="30"/>
      <c r="AK692" s="30"/>
      <c r="AL692" s="30"/>
      <c r="AM692" s="30"/>
      <c r="AN692" s="30"/>
      <c r="AO692" s="30"/>
      <c r="AP692" s="30"/>
      <c r="AQ692" s="30"/>
      <c r="AR692" s="30"/>
      <c r="AS692" s="30"/>
      <c r="AT692" s="30"/>
      <c r="AU692" s="30"/>
      <c r="AV692" s="30"/>
      <c r="AW692" s="30"/>
      <c r="AX692" s="30"/>
      <c r="AY692" s="30"/>
      <c r="AZ692" s="30"/>
      <c r="BA692" s="30"/>
      <c r="BB692" s="30"/>
      <c r="BC692" s="30"/>
      <c r="BD692" s="30"/>
      <c r="BE692" s="388"/>
      <c r="BF692" s="400"/>
      <c r="BG692" s="400"/>
      <c r="BH692" s="400"/>
      <c r="BI692" s="400"/>
      <c r="BJ692" s="400"/>
      <c r="BK692" s="400"/>
      <c r="BL692" s="436"/>
      <c r="BQ692" s="66" t="s">
        <v>259</v>
      </c>
      <c r="CQ692" s="30"/>
      <c r="CR692" s="30"/>
      <c r="CS692" s="30"/>
      <c r="CT692" s="30"/>
      <c r="CU692" s="30"/>
      <c r="CV692" s="30"/>
      <c r="CW692" s="30"/>
      <c r="CX692" s="30"/>
      <c r="CY692" s="30"/>
      <c r="CZ692" s="30"/>
      <c r="DA692" s="30"/>
      <c r="DB692" s="30"/>
      <c r="DC692" s="30"/>
      <c r="DD692" s="30"/>
      <c r="DE692" s="30"/>
      <c r="DF692" s="30"/>
      <c r="DG692" s="30"/>
      <c r="DH692" s="30"/>
      <c r="DI692" s="30"/>
      <c r="DJ692" s="30"/>
      <c r="DK692" s="30"/>
      <c r="DL692" s="30"/>
      <c r="DM692" s="30"/>
      <c r="DN692" s="30"/>
      <c r="DO692" s="30"/>
      <c r="DP692" s="30"/>
      <c r="DQ692" s="30"/>
      <c r="DR692" s="30"/>
      <c r="DS692" s="388"/>
      <c r="DT692" s="400"/>
      <c r="DU692" s="400"/>
      <c r="DV692" s="400"/>
      <c r="DW692" s="400"/>
      <c r="DX692" s="400"/>
      <c r="DY692" s="400"/>
      <c r="DZ692" s="436"/>
    </row>
    <row r="693" spans="1:144" s="7" customFormat="1" ht="18.75" customHeight="1">
      <c r="A693" s="38"/>
      <c r="B693" s="38"/>
      <c r="C693" s="39"/>
      <c r="D693" s="38"/>
      <c r="E693" s="38"/>
      <c r="F693" s="38"/>
      <c r="G693" s="38"/>
      <c r="H693" s="38"/>
      <c r="I693" s="38"/>
      <c r="J693" s="38"/>
      <c r="K693" s="38"/>
      <c r="L693" s="38"/>
      <c r="M693" s="39"/>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c r="BC693" s="38"/>
      <c r="BD693" s="38"/>
      <c r="BE693" s="38"/>
      <c r="BF693" s="38"/>
      <c r="BG693" s="38"/>
      <c r="BH693" s="38"/>
      <c r="BI693" s="38"/>
      <c r="BJ693" s="38"/>
      <c r="BK693" s="38"/>
      <c r="BL693" s="38"/>
      <c r="BM693" s="38"/>
      <c r="BN693" s="38"/>
      <c r="BO693" s="38"/>
      <c r="BP693" s="38"/>
      <c r="BQ693" s="66"/>
      <c r="BR693" s="38"/>
      <c r="BS693" s="38"/>
      <c r="BT693" s="38"/>
      <c r="BU693" s="38"/>
      <c r="BV693" s="38"/>
      <c r="BW693" s="38"/>
      <c r="BX693" s="38"/>
      <c r="BY693" s="38"/>
      <c r="BZ693" s="38"/>
      <c r="CA693" s="38"/>
      <c r="CB693" s="38"/>
      <c r="CC693" s="38"/>
      <c r="CD693" s="38"/>
      <c r="CE693" s="38"/>
      <c r="CF693" s="38"/>
      <c r="CG693" s="38"/>
      <c r="CH693" s="38"/>
      <c r="CI693" s="38"/>
      <c r="CJ693" s="38"/>
      <c r="CK693" s="38"/>
      <c r="CL693" s="38"/>
      <c r="CM693" s="38"/>
      <c r="CN693" s="38"/>
      <c r="CO693" s="38"/>
      <c r="CP693" s="38"/>
      <c r="CQ693" s="38"/>
      <c r="CR693" s="38"/>
      <c r="CS693" s="38"/>
      <c r="CT693" s="38"/>
      <c r="CU693" s="38"/>
      <c r="CV693" s="38"/>
      <c r="CW693" s="38"/>
      <c r="CX693" s="38"/>
      <c r="CY693" s="38"/>
      <c r="CZ693" s="38"/>
      <c r="DA693" s="38"/>
      <c r="DB693" s="38"/>
      <c r="DC693" s="38"/>
      <c r="DD693" s="38"/>
      <c r="DE693" s="38"/>
      <c r="DF693" s="38"/>
      <c r="DG693" s="38"/>
      <c r="DH693" s="38"/>
      <c r="DI693" s="38"/>
      <c r="DJ693" s="38"/>
      <c r="DK693" s="38"/>
      <c r="DL693" s="38"/>
      <c r="DM693" s="38"/>
      <c r="DN693" s="38"/>
      <c r="DO693" s="38"/>
      <c r="DP693" s="38"/>
      <c r="DQ693" s="38"/>
      <c r="DR693" s="38"/>
      <c r="DS693" s="38"/>
      <c r="DT693" s="38"/>
      <c r="DU693" s="38"/>
      <c r="DV693" s="38"/>
      <c r="DW693" s="38"/>
      <c r="DX693" s="38"/>
      <c r="DY693" s="38"/>
      <c r="DZ693" s="38"/>
      <c r="EA693" s="38"/>
      <c r="EB693" s="38"/>
      <c r="EC693" s="38"/>
      <c r="ED693" s="587"/>
      <c r="EE693" s="587"/>
    </row>
    <row r="694" spans="1:144" s="20" customFormat="1" ht="18.75" customHeight="1">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c r="BC694" s="38"/>
      <c r="BD694" s="38"/>
      <c r="BE694" s="38"/>
      <c r="BF694" s="38"/>
      <c r="BG694" s="38"/>
      <c r="BH694" s="38"/>
      <c r="BI694" s="38"/>
      <c r="BJ694" s="38"/>
      <c r="BK694" s="38"/>
      <c r="BL694" s="38"/>
      <c r="BM694" s="38"/>
      <c r="BN694" s="38"/>
      <c r="BO694" s="38"/>
      <c r="BP694" s="38"/>
      <c r="BQ694" s="38"/>
      <c r="BR694" s="38"/>
      <c r="BS694" s="38"/>
      <c r="BT694" s="38"/>
      <c r="BU694" s="38"/>
      <c r="BV694" s="38"/>
      <c r="BW694" s="38"/>
      <c r="BX694" s="38"/>
      <c r="BY694" s="38"/>
      <c r="BZ694" s="38"/>
      <c r="CA694" s="38"/>
      <c r="CB694" s="38"/>
      <c r="CC694" s="38"/>
      <c r="CD694" s="38"/>
      <c r="CE694" s="38"/>
      <c r="CF694" s="38"/>
      <c r="CG694" s="38"/>
      <c r="CH694" s="38"/>
      <c r="CI694" s="38"/>
      <c r="CJ694" s="38"/>
      <c r="CK694" s="38"/>
      <c r="CL694" s="38"/>
      <c r="CM694" s="38"/>
      <c r="CN694" s="38"/>
      <c r="CO694" s="38"/>
      <c r="CP694" s="38"/>
      <c r="CQ694" s="38"/>
      <c r="CR694" s="38"/>
      <c r="CS694" s="38"/>
      <c r="CT694" s="38"/>
      <c r="CU694" s="38"/>
      <c r="CV694" s="38"/>
      <c r="CW694" s="38"/>
      <c r="CX694" s="38"/>
      <c r="CY694" s="38"/>
      <c r="CZ694" s="38"/>
      <c r="DA694" s="38"/>
      <c r="DB694" s="38"/>
      <c r="DC694" s="38"/>
      <c r="DD694" s="38"/>
      <c r="DE694" s="38"/>
      <c r="DF694" s="38"/>
      <c r="DG694" s="38"/>
      <c r="DH694" s="38"/>
      <c r="DI694" s="38"/>
      <c r="DJ694" s="38"/>
      <c r="DK694" s="38"/>
      <c r="DL694" s="38"/>
      <c r="DM694" s="38"/>
      <c r="DN694" s="38"/>
      <c r="DO694" s="38"/>
      <c r="DP694" s="38"/>
      <c r="DQ694" s="38"/>
      <c r="DR694" s="38"/>
      <c r="DS694" s="38"/>
      <c r="DT694" s="38"/>
      <c r="DU694" s="38"/>
      <c r="DV694" s="38"/>
      <c r="DW694" s="38"/>
      <c r="DX694" s="38"/>
      <c r="DY694" s="38"/>
      <c r="DZ694" s="38"/>
      <c r="EA694" s="38"/>
      <c r="EB694" s="38"/>
      <c r="EC694" s="38"/>
      <c r="ED694" s="587"/>
      <c r="EE694" s="586"/>
    </row>
    <row r="695" spans="1:144" s="20" customFormat="1" ht="18.75" customHeight="1">
      <c r="A695" s="38"/>
      <c r="B695" s="38"/>
      <c r="C695" s="67" t="s">
        <v>338</v>
      </c>
      <c r="D695" s="39"/>
      <c r="E695" s="38"/>
      <c r="F695" s="38"/>
      <c r="G695" s="38"/>
      <c r="H695" s="38"/>
      <c r="I695" s="38"/>
      <c r="J695" s="38"/>
      <c r="K695" s="38"/>
      <c r="L695" s="38"/>
      <c r="M695" s="201"/>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c r="BC695" s="38"/>
      <c r="BD695" s="38"/>
      <c r="BE695" s="38"/>
      <c r="BF695" s="38"/>
      <c r="BG695" s="38"/>
      <c r="BH695" s="38"/>
      <c r="BI695" s="38"/>
      <c r="BJ695" s="38"/>
      <c r="BK695" s="38"/>
      <c r="BL695" s="38"/>
      <c r="BM695" s="38"/>
      <c r="BN695" s="38"/>
      <c r="BO695" s="38"/>
      <c r="BP695" s="38"/>
      <c r="BQ695" s="67" t="s">
        <v>338</v>
      </c>
      <c r="BR695" s="39"/>
      <c r="BS695" s="38"/>
      <c r="BT695" s="38"/>
      <c r="BU695" s="38"/>
      <c r="BV695" s="38"/>
      <c r="BW695" s="38"/>
      <c r="BX695" s="38"/>
      <c r="BY695" s="38"/>
      <c r="BZ695" s="38"/>
      <c r="CA695" s="201"/>
      <c r="CB695" s="38"/>
      <c r="CC695" s="38"/>
      <c r="CD695" s="38"/>
      <c r="CE695" s="38"/>
      <c r="CF695" s="38"/>
      <c r="CG695" s="38"/>
      <c r="CH695" s="38"/>
      <c r="CI695" s="38"/>
      <c r="CJ695" s="38"/>
      <c r="CK695" s="38"/>
      <c r="CL695" s="38"/>
      <c r="CM695" s="38"/>
      <c r="CN695" s="38"/>
      <c r="CO695" s="38"/>
      <c r="CP695" s="38"/>
      <c r="CQ695" s="38"/>
      <c r="CR695" s="38"/>
      <c r="CS695" s="38"/>
      <c r="CT695" s="38"/>
      <c r="CU695" s="38"/>
      <c r="CV695" s="38"/>
      <c r="CW695" s="38"/>
      <c r="CX695" s="38"/>
      <c r="CY695" s="38"/>
      <c r="CZ695" s="38"/>
      <c r="DA695" s="38"/>
      <c r="DB695" s="38"/>
      <c r="DC695" s="38"/>
      <c r="DD695" s="38"/>
      <c r="DE695" s="38"/>
      <c r="DF695" s="38"/>
      <c r="DG695" s="38"/>
      <c r="DH695" s="38"/>
      <c r="DI695" s="38"/>
      <c r="DJ695" s="38"/>
      <c r="DK695" s="38"/>
      <c r="DL695" s="38"/>
      <c r="DM695" s="38"/>
      <c r="DN695" s="38"/>
      <c r="DO695" s="38"/>
      <c r="DP695" s="38"/>
      <c r="DQ695" s="38"/>
      <c r="DR695" s="38"/>
      <c r="DS695" s="38"/>
      <c r="DT695" s="38"/>
      <c r="DU695" s="38"/>
      <c r="DV695" s="38"/>
      <c r="DW695" s="38"/>
      <c r="DX695" s="38"/>
      <c r="DY695" s="38"/>
      <c r="DZ695" s="38"/>
      <c r="EA695" s="38"/>
      <c r="EB695" s="38"/>
      <c r="EC695" s="38"/>
      <c r="ED695" s="587"/>
      <c r="EE695" s="586"/>
    </row>
    <row r="696" spans="1:144" s="20" customFormat="1" ht="18.75" customHeight="1">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c r="BC696" s="38"/>
      <c r="BD696" s="38"/>
      <c r="BE696" s="38"/>
      <c r="BF696" s="38"/>
      <c r="BG696" s="38"/>
      <c r="BH696" s="38"/>
      <c r="BI696" s="38"/>
      <c r="BJ696" s="38"/>
      <c r="BK696" s="38"/>
      <c r="BL696" s="38"/>
      <c r="BM696" s="38"/>
      <c r="BN696" s="38"/>
      <c r="BO696" s="38"/>
      <c r="BP696" s="38"/>
      <c r="BQ696" s="38"/>
      <c r="BR696" s="38"/>
      <c r="BS696" s="38"/>
      <c r="BT696" s="38"/>
      <c r="BU696" s="38"/>
      <c r="BV696" s="38"/>
      <c r="BW696" s="38"/>
      <c r="BX696" s="38"/>
      <c r="BY696" s="38"/>
      <c r="BZ696" s="38"/>
      <c r="CA696" s="38"/>
      <c r="CB696" s="38"/>
      <c r="CC696" s="38"/>
      <c r="CD696" s="38"/>
      <c r="CE696" s="38"/>
      <c r="CF696" s="38"/>
      <c r="CG696" s="38"/>
      <c r="CH696" s="38"/>
      <c r="CI696" s="38"/>
      <c r="CJ696" s="38"/>
      <c r="CK696" s="38"/>
      <c r="CL696" s="38"/>
      <c r="CM696" s="38"/>
      <c r="CN696" s="38"/>
      <c r="CO696" s="38"/>
      <c r="CP696" s="38"/>
      <c r="CQ696" s="38"/>
      <c r="CR696" s="38"/>
      <c r="CS696" s="38"/>
      <c r="CT696" s="38"/>
      <c r="CU696" s="38"/>
      <c r="CV696" s="38"/>
      <c r="CW696" s="38"/>
      <c r="CX696" s="38"/>
      <c r="CY696" s="38"/>
      <c r="CZ696" s="38"/>
      <c r="DA696" s="38"/>
      <c r="DB696" s="38"/>
      <c r="DC696" s="38"/>
      <c r="DD696" s="38"/>
      <c r="DE696" s="38"/>
      <c r="DF696" s="38"/>
      <c r="DG696" s="38"/>
      <c r="DH696" s="38"/>
      <c r="DI696" s="38"/>
      <c r="DJ696" s="38"/>
      <c r="DK696" s="38"/>
      <c r="DL696" s="38"/>
      <c r="DM696" s="38"/>
      <c r="DN696" s="38"/>
      <c r="DO696" s="38"/>
      <c r="DP696" s="38"/>
      <c r="DQ696" s="38"/>
      <c r="DR696" s="38"/>
      <c r="DS696" s="38"/>
      <c r="DT696" s="38"/>
      <c r="DU696" s="38"/>
      <c r="DV696" s="38"/>
      <c r="DW696" s="38"/>
      <c r="DX696" s="38"/>
      <c r="DY696" s="38"/>
      <c r="DZ696" s="38"/>
      <c r="EA696" s="38"/>
      <c r="EB696" s="38"/>
      <c r="EC696" s="38"/>
      <c r="ED696" s="587"/>
      <c r="EE696" s="586"/>
    </row>
    <row r="697" spans="1:144" s="20" customFormat="1" ht="17.149999999999999" customHeight="1">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c r="BC697" s="38"/>
      <c r="BD697" s="38"/>
      <c r="BE697" s="38"/>
      <c r="BF697" s="38"/>
      <c r="BG697" s="38"/>
      <c r="BH697" s="38"/>
      <c r="BI697" s="38"/>
      <c r="BJ697" s="38"/>
      <c r="BK697" s="38"/>
      <c r="BL697" s="38"/>
      <c r="BM697" s="38"/>
      <c r="BN697" s="38"/>
      <c r="BO697" s="38"/>
      <c r="BP697" s="38"/>
      <c r="BQ697" s="38"/>
      <c r="BR697" s="454"/>
      <c r="BS697" s="475"/>
      <c r="BT697" s="487"/>
      <c r="BU697" s="491" t="s">
        <v>18</v>
      </c>
      <c r="BV697" s="494"/>
      <c r="BW697" s="494"/>
      <c r="BX697" s="494"/>
      <c r="BY697" s="494"/>
      <c r="BZ697" s="494"/>
      <c r="CA697" s="494"/>
      <c r="CB697" s="494"/>
      <c r="CC697" s="494"/>
      <c r="CD697" s="494"/>
      <c r="CE697" s="494"/>
      <c r="CF697" s="494"/>
      <c r="CG697" s="494"/>
      <c r="CH697" s="494"/>
      <c r="CI697" s="494"/>
      <c r="CJ697" s="494"/>
      <c r="CK697" s="494"/>
      <c r="CL697" s="494"/>
      <c r="CM697" s="494"/>
      <c r="CN697" s="532" t="s">
        <v>423</v>
      </c>
      <c r="CO697" s="532"/>
      <c r="CP697" s="532"/>
      <c r="CQ697" s="532"/>
      <c r="CR697" s="532"/>
      <c r="CS697" s="532"/>
      <c r="CT697" s="532"/>
      <c r="CU697" s="532"/>
      <c r="CV697" s="532"/>
      <c r="CW697" s="532"/>
      <c r="CX697" s="532"/>
      <c r="CY697" s="532"/>
      <c r="CZ697" s="532"/>
      <c r="DA697" s="532"/>
      <c r="DB697" s="532"/>
      <c r="DC697" s="532"/>
      <c r="DD697" s="532"/>
      <c r="DE697" s="532"/>
      <c r="DF697" s="532"/>
      <c r="DG697" s="532"/>
      <c r="DH697" s="532"/>
      <c r="DI697" s="532"/>
      <c r="DJ697" s="532"/>
      <c r="DK697" s="532"/>
      <c r="DL697" s="532"/>
      <c r="DM697" s="532"/>
      <c r="DN697" s="532"/>
      <c r="DO697" s="532" t="s">
        <v>424</v>
      </c>
      <c r="DP697" s="532"/>
      <c r="DQ697" s="532"/>
      <c r="DR697" s="532"/>
      <c r="DS697" s="532"/>
      <c r="DT697" s="532"/>
      <c r="DU697" s="532"/>
      <c r="DV697" s="532"/>
      <c r="DW697" s="532"/>
      <c r="DX697" s="532"/>
      <c r="DY697" s="38"/>
      <c r="DZ697" s="38"/>
      <c r="EA697" s="245"/>
      <c r="EB697" s="38"/>
      <c r="EC697" s="38"/>
      <c r="ED697" s="586"/>
      <c r="EE697" s="586"/>
      <c r="EN697" s="591"/>
    </row>
    <row r="698" spans="1:144" s="20" customFormat="1" ht="17.149999999999999" customHeight="1">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c r="BC698" s="38"/>
      <c r="BD698" s="38"/>
      <c r="BE698" s="38"/>
      <c r="BF698" s="38"/>
      <c r="BG698" s="38"/>
      <c r="BH698" s="38"/>
      <c r="BI698" s="38"/>
      <c r="BJ698" s="38"/>
      <c r="BK698" s="38"/>
      <c r="BL698" s="38"/>
      <c r="BM698" s="245"/>
      <c r="BN698" s="38"/>
      <c r="BO698" s="38"/>
      <c r="BP698" s="38"/>
      <c r="BQ698" s="38"/>
      <c r="BR698" s="455"/>
      <c r="BS698" s="476"/>
      <c r="BT698" s="488"/>
      <c r="BU698" s="491" t="s">
        <v>251</v>
      </c>
      <c r="BV698" s="494"/>
      <c r="BW698" s="494"/>
      <c r="BX698" s="494"/>
      <c r="BY698" s="494"/>
      <c r="BZ698" s="505"/>
      <c r="CA698" s="491" t="s">
        <v>425</v>
      </c>
      <c r="CB698" s="494"/>
      <c r="CC698" s="505"/>
      <c r="CD698" s="491" t="s">
        <v>428</v>
      </c>
      <c r="CE698" s="494"/>
      <c r="CF698" s="494"/>
      <c r="CG698" s="494"/>
      <c r="CH698" s="494"/>
      <c r="CI698" s="494"/>
      <c r="CJ698" s="494"/>
      <c r="CK698" s="494"/>
      <c r="CL698" s="494"/>
      <c r="CM698" s="505"/>
      <c r="CN698" s="532" t="s">
        <v>251</v>
      </c>
      <c r="CO698" s="532"/>
      <c r="CP698" s="532"/>
      <c r="CQ698" s="532"/>
      <c r="CR698" s="532"/>
      <c r="CS698" s="532"/>
      <c r="CT698" s="532" t="s">
        <v>429</v>
      </c>
      <c r="CU698" s="532"/>
      <c r="CV698" s="532"/>
      <c r="CW698" s="532" t="s">
        <v>206</v>
      </c>
      <c r="CX698" s="532"/>
      <c r="CY698" s="532"/>
      <c r="CZ698" s="532"/>
      <c r="DA698" s="532"/>
      <c r="DB698" s="532"/>
      <c r="DC698" s="532"/>
      <c r="DD698" s="532"/>
      <c r="DE698" s="532" t="s">
        <v>428</v>
      </c>
      <c r="DF698" s="532"/>
      <c r="DG698" s="532"/>
      <c r="DH698" s="532"/>
      <c r="DI698" s="532"/>
      <c r="DJ698" s="532"/>
      <c r="DK698" s="532"/>
      <c r="DL698" s="532"/>
      <c r="DM698" s="532"/>
      <c r="DN698" s="532"/>
      <c r="DO698" s="532" t="s">
        <v>250</v>
      </c>
      <c r="DP698" s="532"/>
      <c r="DQ698" s="532"/>
      <c r="DR698" s="532"/>
      <c r="DS698" s="532"/>
      <c r="DT698" s="532"/>
      <c r="DU698" s="532"/>
      <c r="DV698" s="532"/>
      <c r="DW698" s="532"/>
      <c r="DX698" s="532"/>
      <c r="DY698" s="38"/>
      <c r="DZ698" s="245"/>
      <c r="EA698" s="245"/>
      <c r="EB698" s="38"/>
      <c r="EC698" s="38"/>
      <c r="ED698" s="586"/>
      <c r="EE698" s="358"/>
      <c r="EF698" s="591"/>
      <c r="EG698" s="591"/>
      <c r="EH698" s="591"/>
      <c r="EI698" s="591"/>
      <c r="EJ698" s="591"/>
      <c r="EK698" s="591"/>
      <c r="EL698" s="591"/>
      <c r="EM698" s="591"/>
      <c r="EN698" s="591"/>
    </row>
    <row r="699" spans="1:144" s="20" customFormat="1" ht="17.149999999999999" customHeight="1">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c r="BC699" s="38"/>
      <c r="BD699" s="38"/>
      <c r="BE699" s="38"/>
      <c r="BF699" s="38"/>
      <c r="BG699" s="38"/>
      <c r="BH699" s="38"/>
      <c r="BI699" s="38"/>
      <c r="BJ699" s="38"/>
      <c r="BK699" s="38"/>
      <c r="BL699" s="38"/>
      <c r="BM699" s="38"/>
      <c r="BN699" s="38"/>
      <c r="BO699" s="38"/>
      <c r="BP699" s="38"/>
      <c r="BQ699" s="38"/>
      <c r="BR699" s="456">
        <v>1</v>
      </c>
      <c r="BS699" s="477"/>
      <c r="BT699" s="489"/>
      <c r="BU699" s="492" t="s">
        <v>42</v>
      </c>
      <c r="BV699" s="495"/>
      <c r="BW699" s="495"/>
      <c r="BX699" s="495"/>
      <c r="BY699" s="495"/>
      <c r="BZ699" s="506"/>
      <c r="CA699" s="492">
        <v>6</v>
      </c>
      <c r="CB699" s="495"/>
      <c r="CC699" s="506"/>
      <c r="CD699" s="492" t="s">
        <v>479</v>
      </c>
      <c r="CE699" s="495"/>
      <c r="CF699" s="495"/>
      <c r="CG699" s="495"/>
      <c r="CH699" s="495"/>
      <c r="CI699" s="495"/>
      <c r="CJ699" s="495"/>
      <c r="CK699" s="495"/>
      <c r="CL699" s="495"/>
      <c r="CM699" s="506"/>
      <c r="CN699" s="492" t="s">
        <v>281</v>
      </c>
      <c r="CO699" s="495"/>
      <c r="CP699" s="495"/>
      <c r="CQ699" s="495"/>
      <c r="CR699" s="495"/>
      <c r="CS699" s="506"/>
      <c r="CT699" s="492" t="s">
        <v>29</v>
      </c>
      <c r="CU699" s="495"/>
      <c r="CV699" s="506"/>
      <c r="CW699" s="492" t="s">
        <v>282</v>
      </c>
      <c r="CX699" s="495"/>
      <c r="CY699" s="495"/>
      <c r="CZ699" s="495"/>
      <c r="DA699" s="495"/>
      <c r="DB699" s="495"/>
      <c r="DC699" s="495"/>
      <c r="DD699" s="506"/>
      <c r="DE699" s="492" t="s">
        <v>479</v>
      </c>
      <c r="DF699" s="495"/>
      <c r="DG699" s="495"/>
      <c r="DH699" s="495"/>
      <c r="DI699" s="495"/>
      <c r="DJ699" s="495"/>
      <c r="DK699" s="495"/>
      <c r="DL699" s="495"/>
      <c r="DM699" s="495"/>
      <c r="DN699" s="506"/>
      <c r="DO699" s="492" t="s">
        <v>40</v>
      </c>
      <c r="DP699" s="495"/>
      <c r="DQ699" s="495"/>
      <c r="DR699" s="495"/>
      <c r="DS699" s="495"/>
      <c r="DT699" s="495"/>
      <c r="DU699" s="495"/>
      <c r="DV699" s="495"/>
      <c r="DW699" s="495"/>
      <c r="DX699" s="506"/>
      <c r="DY699" s="38"/>
      <c r="DZ699" s="38"/>
      <c r="EA699" s="38"/>
      <c r="EB699" s="38"/>
      <c r="EC699" s="38"/>
      <c r="ED699" s="587"/>
      <c r="EE699" s="358"/>
      <c r="EF699" s="591"/>
      <c r="EG699" s="591"/>
      <c r="EH699" s="591"/>
      <c r="EI699" s="591"/>
      <c r="EJ699" s="591"/>
      <c r="EK699" s="591"/>
      <c r="EL699" s="591"/>
      <c r="EM699" s="591"/>
      <c r="EN699" s="591"/>
    </row>
    <row r="700" spans="1:144" s="20" customFormat="1" ht="17.149999999999999" customHeight="1">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c r="BC700" s="38"/>
      <c r="BD700" s="38"/>
      <c r="BE700" s="38"/>
      <c r="BF700" s="38"/>
      <c r="BG700" s="38"/>
      <c r="BH700" s="38"/>
      <c r="BI700" s="38"/>
      <c r="BJ700" s="38"/>
      <c r="BK700" s="38"/>
      <c r="BL700" s="38"/>
      <c r="BM700" s="38"/>
      <c r="BN700" s="38"/>
      <c r="BO700" s="38"/>
      <c r="BP700" s="38"/>
      <c r="BQ700" s="38"/>
      <c r="BR700" s="456"/>
      <c r="BS700" s="477"/>
      <c r="BT700" s="489"/>
      <c r="BU700" s="492"/>
      <c r="BV700" s="495"/>
      <c r="BW700" s="495"/>
      <c r="BX700" s="495"/>
      <c r="BY700" s="495"/>
      <c r="BZ700" s="506"/>
      <c r="CA700" s="492"/>
      <c r="CB700" s="495"/>
      <c r="CC700" s="506"/>
      <c r="CD700" s="492"/>
      <c r="CE700" s="495"/>
      <c r="CF700" s="495"/>
      <c r="CG700" s="495"/>
      <c r="CH700" s="495"/>
      <c r="CI700" s="495"/>
      <c r="CJ700" s="495"/>
      <c r="CK700" s="495"/>
      <c r="CL700" s="495"/>
      <c r="CM700" s="506"/>
      <c r="CN700" s="492"/>
      <c r="CO700" s="495"/>
      <c r="CP700" s="495"/>
      <c r="CQ700" s="495"/>
      <c r="CR700" s="495"/>
      <c r="CS700" s="506"/>
      <c r="CT700" s="492"/>
      <c r="CU700" s="495"/>
      <c r="CV700" s="506"/>
      <c r="CW700" s="492"/>
      <c r="CX700" s="495"/>
      <c r="CY700" s="495"/>
      <c r="CZ700" s="495"/>
      <c r="DA700" s="495"/>
      <c r="DB700" s="495"/>
      <c r="DC700" s="495"/>
      <c r="DD700" s="506"/>
      <c r="DE700" s="492"/>
      <c r="DF700" s="495"/>
      <c r="DG700" s="495"/>
      <c r="DH700" s="495"/>
      <c r="DI700" s="495"/>
      <c r="DJ700" s="495"/>
      <c r="DK700" s="495"/>
      <c r="DL700" s="495"/>
      <c r="DM700" s="495"/>
      <c r="DN700" s="506"/>
      <c r="DO700" s="492"/>
      <c r="DP700" s="495"/>
      <c r="DQ700" s="495"/>
      <c r="DR700" s="495"/>
      <c r="DS700" s="495"/>
      <c r="DT700" s="495"/>
      <c r="DU700" s="495"/>
      <c r="DV700" s="495"/>
      <c r="DW700" s="495"/>
      <c r="DX700" s="506"/>
      <c r="DY700" s="38"/>
      <c r="DZ700" s="38"/>
      <c r="EA700" s="38"/>
      <c r="EB700" s="38"/>
      <c r="EC700" s="38"/>
      <c r="ED700" s="587"/>
      <c r="EE700" s="358"/>
      <c r="EF700" s="591"/>
      <c r="EG700" s="591"/>
      <c r="EH700" s="591"/>
      <c r="EI700" s="591"/>
      <c r="EJ700" s="591"/>
      <c r="EK700" s="591"/>
      <c r="EL700" s="591"/>
      <c r="EM700" s="591"/>
      <c r="EN700" s="591"/>
    </row>
    <row r="701" spans="1:144" s="20" customFormat="1" ht="17.149999999999999" customHeight="1">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c r="BC701" s="38"/>
      <c r="BD701" s="38"/>
      <c r="BE701" s="38"/>
      <c r="BF701" s="38"/>
      <c r="BG701" s="38"/>
      <c r="BH701" s="38"/>
      <c r="BI701" s="38"/>
      <c r="BJ701" s="38"/>
      <c r="BK701" s="38"/>
      <c r="BL701" s="38"/>
      <c r="BM701" s="38"/>
      <c r="BN701" s="38"/>
      <c r="BO701" s="38"/>
      <c r="BP701" s="38"/>
      <c r="BQ701" s="38"/>
      <c r="BR701" s="456"/>
      <c r="BS701" s="477"/>
      <c r="BT701" s="489"/>
      <c r="BU701" s="492"/>
      <c r="BV701" s="495"/>
      <c r="BW701" s="495"/>
      <c r="BX701" s="495"/>
      <c r="BY701" s="495"/>
      <c r="BZ701" s="506"/>
      <c r="CA701" s="492"/>
      <c r="CB701" s="495"/>
      <c r="CC701" s="506"/>
      <c r="CD701" s="492"/>
      <c r="CE701" s="495"/>
      <c r="CF701" s="495"/>
      <c r="CG701" s="495"/>
      <c r="CH701" s="495"/>
      <c r="CI701" s="495"/>
      <c r="CJ701" s="495"/>
      <c r="CK701" s="495"/>
      <c r="CL701" s="495"/>
      <c r="CM701" s="506"/>
      <c r="CN701" s="492"/>
      <c r="CO701" s="495"/>
      <c r="CP701" s="495"/>
      <c r="CQ701" s="495"/>
      <c r="CR701" s="495"/>
      <c r="CS701" s="506"/>
      <c r="CT701" s="492"/>
      <c r="CU701" s="495"/>
      <c r="CV701" s="506"/>
      <c r="CW701" s="492"/>
      <c r="CX701" s="495"/>
      <c r="CY701" s="495"/>
      <c r="CZ701" s="495"/>
      <c r="DA701" s="495"/>
      <c r="DB701" s="495"/>
      <c r="DC701" s="495"/>
      <c r="DD701" s="506"/>
      <c r="DE701" s="492"/>
      <c r="DF701" s="495"/>
      <c r="DG701" s="495"/>
      <c r="DH701" s="495"/>
      <c r="DI701" s="495"/>
      <c r="DJ701" s="495"/>
      <c r="DK701" s="495"/>
      <c r="DL701" s="495"/>
      <c r="DM701" s="495"/>
      <c r="DN701" s="506"/>
      <c r="DO701" s="492"/>
      <c r="DP701" s="495"/>
      <c r="DQ701" s="495"/>
      <c r="DR701" s="495"/>
      <c r="DS701" s="495"/>
      <c r="DT701" s="495"/>
      <c r="DU701" s="495"/>
      <c r="DV701" s="495"/>
      <c r="DW701" s="495"/>
      <c r="DX701" s="506"/>
      <c r="DY701" s="38"/>
      <c r="DZ701" s="38"/>
      <c r="EA701" s="38"/>
      <c r="EB701" s="38"/>
      <c r="EC701" s="38"/>
      <c r="ED701" s="587"/>
      <c r="EE701" s="358"/>
      <c r="EF701" s="591"/>
      <c r="EG701" s="591"/>
      <c r="EH701" s="591"/>
      <c r="EI701" s="591"/>
      <c r="EJ701" s="591"/>
      <c r="EK701" s="591"/>
      <c r="EL701" s="591"/>
      <c r="EM701" s="591"/>
      <c r="EN701" s="591"/>
    </row>
    <row r="702" spans="1:144" s="20" customFormat="1" ht="17.149999999999999" customHeight="1">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c r="BC702" s="38"/>
      <c r="BD702" s="38"/>
      <c r="BE702" s="38"/>
      <c r="BF702" s="38"/>
      <c r="BG702" s="38"/>
      <c r="BH702" s="38"/>
      <c r="BI702" s="38"/>
      <c r="BJ702" s="38"/>
      <c r="BK702" s="38"/>
      <c r="BL702" s="38"/>
      <c r="BM702" s="38"/>
      <c r="BN702" s="38"/>
      <c r="BO702" s="38"/>
      <c r="BP702" s="38"/>
      <c r="BQ702" s="38"/>
      <c r="BR702" s="456"/>
      <c r="BS702" s="477"/>
      <c r="BT702" s="489"/>
      <c r="BU702" s="492"/>
      <c r="BV702" s="495"/>
      <c r="BW702" s="495"/>
      <c r="BX702" s="495"/>
      <c r="BY702" s="495"/>
      <c r="BZ702" s="506"/>
      <c r="CA702" s="492"/>
      <c r="CB702" s="495"/>
      <c r="CC702" s="506"/>
      <c r="CD702" s="492"/>
      <c r="CE702" s="495"/>
      <c r="CF702" s="495"/>
      <c r="CG702" s="495"/>
      <c r="CH702" s="495"/>
      <c r="CI702" s="495"/>
      <c r="CJ702" s="495"/>
      <c r="CK702" s="495"/>
      <c r="CL702" s="495"/>
      <c r="CM702" s="506"/>
      <c r="CN702" s="492"/>
      <c r="CO702" s="495"/>
      <c r="CP702" s="495"/>
      <c r="CQ702" s="495"/>
      <c r="CR702" s="495"/>
      <c r="CS702" s="506"/>
      <c r="CT702" s="492"/>
      <c r="CU702" s="495"/>
      <c r="CV702" s="506"/>
      <c r="CW702" s="492"/>
      <c r="CX702" s="495"/>
      <c r="CY702" s="495"/>
      <c r="CZ702" s="495"/>
      <c r="DA702" s="495"/>
      <c r="DB702" s="495"/>
      <c r="DC702" s="495"/>
      <c r="DD702" s="506"/>
      <c r="DE702" s="492"/>
      <c r="DF702" s="495"/>
      <c r="DG702" s="495"/>
      <c r="DH702" s="495"/>
      <c r="DI702" s="495"/>
      <c r="DJ702" s="495"/>
      <c r="DK702" s="495"/>
      <c r="DL702" s="495"/>
      <c r="DM702" s="495"/>
      <c r="DN702" s="506"/>
      <c r="DO702" s="492"/>
      <c r="DP702" s="495"/>
      <c r="DQ702" s="495"/>
      <c r="DR702" s="495"/>
      <c r="DS702" s="495"/>
      <c r="DT702" s="495"/>
      <c r="DU702" s="495"/>
      <c r="DV702" s="495"/>
      <c r="DW702" s="495"/>
      <c r="DX702" s="506"/>
      <c r="DY702" s="38"/>
      <c r="DZ702" s="38"/>
      <c r="EA702" s="38"/>
      <c r="EB702" s="38"/>
      <c r="EC702" s="38"/>
      <c r="ED702" s="587"/>
      <c r="EE702" s="358"/>
      <c r="EF702" s="591"/>
      <c r="EG702" s="591"/>
      <c r="EH702" s="591"/>
      <c r="EI702" s="591"/>
      <c r="EJ702" s="591"/>
      <c r="EK702" s="591"/>
      <c r="EL702" s="591"/>
      <c r="EM702" s="591"/>
      <c r="EN702" s="591"/>
    </row>
    <row r="703" spans="1:144" s="20" customFormat="1" ht="17.149999999999999" customHeight="1">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c r="BC703" s="38"/>
      <c r="BD703" s="38"/>
      <c r="BE703" s="38"/>
      <c r="BF703" s="38"/>
      <c r="BG703" s="38"/>
      <c r="BH703" s="38"/>
      <c r="BI703" s="38"/>
      <c r="BJ703" s="38"/>
      <c r="BK703" s="38"/>
      <c r="BL703" s="38"/>
      <c r="BM703" s="38"/>
      <c r="BN703" s="38"/>
      <c r="BO703" s="38"/>
      <c r="BP703" s="38"/>
      <c r="BQ703" s="38"/>
      <c r="BR703" s="456"/>
      <c r="BS703" s="477"/>
      <c r="BT703" s="489"/>
      <c r="BU703" s="492"/>
      <c r="BV703" s="495"/>
      <c r="BW703" s="495"/>
      <c r="BX703" s="495"/>
      <c r="BY703" s="495"/>
      <c r="BZ703" s="506"/>
      <c r="CA703" s="492"/>
      <c r="CB703" s="495"/>
      <c r="CC703" s="506"/>
      <c r="CD703" s="492"/>
      <c r="CE703" s="495"/>
      <c r="CF703" s="495"/>
      <c r="CG703" s="495"/>
      <c r="CH703" s="495"/>
      <c r="CI703" s="495"/>
      <c r="CJ703" s="495"/>
      <c r="CK703" s="495"/>
      <c r="CL703" s="495"/>
      <c r="CM703" s="506"/>
      <c r="CN703" s="492"/>
      <c r="CO703" s="495"/>
      <c r="CP703" s="495"/>
      <c r="CQ703" s="495"/>
      <c r="CR703" s="495"/>
      <c r="CS703" s="506"/>
      <c r="CT703" s="492"/>
      <c r="CU703" s="495"/>
      <c r="CV703" s="506"/>
      <c r="CW703" s="492"/>
      <c r="CX703" s="495"/>
      <c r="CY703" s="495"/>
      <c r="CZ703" s="495"/>
      <c r="DA703" s="495"/>
      <c r="DB703" s="495"/>
      <c r="DC703" s="495"/>
      <c r="DD703" s="506"/>
      <c r="DE703" s="492"/>
      <c r="DF703" s="495"/>
      <c r="DG703" s="495"/>
      <c r="DH703" s="495"/>
      <c r="DI703" s="495"/>
      <c r="DJ703" s="495"/>
      <c r="DK703" s="495"/>
      <c r="DL703" s="495"/>
      <c r="DM703" s="495"/>
      <c r="DN703" s="506"/>
      <c r="DO703" s="492"/>
      <c r="DP703" s="495"/>
      <c r="DQ703" s="495"/>
      <c r="DR703" s="495"/>
      <c r="DS703" s="495"/>
      <c r="DT703" s="495"/>
      <c r="DU703" s="495"/>
      <c r="DV703" s="495"/>
      <c r="DW703" s="495"/>
      <c r="DX703" s="506"/>
      <c r="DY703" s="38"/>
      <c r="DZ703" s="38"/>
      <c r="EA703" s="38"/>
      <c r="EB703" s="38"/>
      <c r="EC703" s="38"/>
      <c r="ED703" s="587"/>
      <c r="EE703" s="358"/>
      <c r="EF703" s="591"/>
      <c r="EG703" s="591"/>
      <c r="EH703" s="591"/>
      <c r="EI703" s="591"/>
      <c r="EJ703" s="591"/>
      <c r="EK703" s="591"/>
      <c r="EL703" s="591"/>
      <c r="EM703" s="591"/>
      <c r="EN703" s="591"/>
    </row>
    <row r="704" spans="1:144" s="20" customFormat="1" ht="17.149999999999999" customHeight="1">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c r="BC704" s="38"/>
      <c r="BD704" s="38"/>
      <c r="BE704" s="38"/>
      <c r="BF704" s="38"/>
      <c r="BG704" s="38"/>
      <c r="BH704" s="38"/>
      <c r="BI704" s="38"/>
      <c r="BJ704" s="38"/>
      <c r="BK704" s="38"/>
      <c r="BL704" s="38"/>
      <c r="BM704" s="38"/>
      <c r="BN704" s="38"/>
      <c r="BO704" s="38"/>
      <c r="BP704" s="38"/>
      <c r="BQ704" s="38"/>
      <c r="BR704" s="456"/>
      <c r="BS704" s="477"/>
      <c r="BT704" s="489"/>
      <c r="BU704" s="492"/>
      <c r="BV704" s="495"/>
      <c r="BW704" s="495"/>
      <c r="BX704" s="495"/>
      <c r="BY704" s="495"/>
      <c r="BZ704" s="506"/>
      <c r="CA704" s="492"/>
      <c r="CB704" s="495"/>
      <c r="CC704" s="506"/>
      <c r="CD704" s="492"/>
      <c r="CE704" s="495"/>
      <c r="CF704" s="495"/>
      <c r="CG704" s="495"/>
      <c r="CH704" s="495"/>
      <c r="CI704" s="495"/>
      <c r="CJ704" s="495"/>
      <c r="CK704" s="495"/>
      <c r="CL704" s="495"/>
      <c r="CM704" s="506"/>
      <c r="CN704" s="492"/>
      <c r="CO704" s="495"/>
      <c r="CP704" s="495"/>
      <c r="CQ704" s="495"/>
      <c r="CR704" s="495"/>
      <c r="CS704" s="506"/>
      <c r="CT704" s="492"/>
      <c r="CU704" s="495"/>
      <c r="CV704" s="506"/>
      <c r="CW704" s="492"/>
      <c r="CX704" s="495"/>
      <c r="CY704" s="495"/>
      <c r="CZ704" s="495"/>
      <c r="DA704" s="495"/>
      <c r="DB704" s="495"/>
      <c r="DC704" s="495"/>
      <c r="DD704" s="506"/>
      <c r="DE704" s="492"/>
      <c r="DF704" s="495"/>
      <c r="DG704" s="495"/>
      <c r="DH704" s="495"/>
      <c r="DI704" s="495"/>
      <c r="DJ704" s="495"/>
      <c r="DK704" s="495"/>
      <c r="DL704" s="495"/>
      <c r="DM704" s="495"/>
      <c r="DN704" s="506"/>
      <c r="DO704" s="492"/>
      <c r="DP704" s="495"/>
      <c r="DQ704" s="495"/>
      <c r="DR704" s="495"/>
      <c r="DS704" s="495"/>
      <c r="DT704" s="495"/>
      <c r="DU704" s="495"/>
      <c r="DV704" s="495"/>
      <c r="DW704" s="495"/>
      <c r="DX704" s="506"/>
      <c r="DY704" s="38"/>
      <c r="DZ704" s="38"/>
      <c r="EA704" s="38"/>
      <c r="EB704" s="38"/>
      <c r="EC704" s="38"/>
      <c r="ED704" s="587"/>
      <c r="EE704" s="358"/>
      <c r="EF704" s="591"/>
      <c r="EG704" s="591"/>
      <c r="EH704" s="591"/>
      <c r="EI704" s="591"/>
      <c r="EJ704" s="591"/>
      <c r="EK704" s="591"/>
      <c r="EL704" s="591"/>
      <c r="EM704" s="591"/>
      <c r="EN704" s="591"/>
    </row>
    <row r="705" spans="1:144" s="20" customFormat="1" ht="17.149999999999999" customHeight="1">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c r="BC705" s="38"/>
      <c r="BD705" s="38"/>
      <c r="BE705" s="38"/>
      <c r="BF705" s="38"/>
      <c r="BG705" s="38"/>
      <c r="BH705" s="38"/>
      <c r="BI705" s="38"/>
      <c r="BJ705" s="38"/>
      <c r="BK705" s="38"/>
      <c r="BL705" s="38"/>
      <c r="BM705" s="38"/>
      <c r="BN705" s="38"/>
      <c r="BO705" s="38"/>
      <c r="BP705" s="38"/>
      <c r="BQ705" s="38"/>
      <c r="BR705" s="456"/>
      <c r="BS705" s="477"/>
      <c r="BT705" s="489"/>
      <c r="BU705" s="492"/>
      <c r="BV705" s="495"/>
      <c r="BW705" s="495"/>
      <c r="BX705" s="495"/>
      <c r="BY705" s="495"/>
      <c r="BZ705" s="506"/>
      <c r="CA705" s="492"/>
      <c r="CB705" s="495"/>
      <c r="CC705" s="506"/>
      <c r="CD705" s="492"/>
      <c r="CE705" s="495"/>
      <c r="CF705" s="495"/>
      <c r="CG705" s="495"/>
      <c r="CH705" s="495"/>
      <c r="CI705" s="495"/>
      <c r="CJ705" s="495"/>
      <c r="CK705" s="495"/>
      <c r="CL705" s="495"/>
      <c r="CM705" s="506"/>
      <c r="CN705" s="492"/>
      <c r="CO705" s="495"/>
      <c r="CP705" s="495"/>
      <c r="CQ705" s="495"/>
      <c r="CR705" s="495"/>
      <c r="CS705" s="506"/>
      <c r="CT705" s="492"/>
      <c r="CU705" s="495"/>
      <c r="CV705" s="506"/>
      <c r="CW705" s="492"/>
      <c r="CX705" s="495"/>
      <c r="CY705" s="495"/>
      <c r="CZ705" s="495"/>
      <c r="DA705" s="495"/>
      <c r="DB705" s="495"/>
      <c r="DC705" s="495"/>
      <c r="DD705" s="506"/>
      <c r="DE705" s="492"/>
      <c r="DF705" s="495"/>
      <c r="DG705" s="495"/>
      <c r="DH705" s="495"/>
      <c r="DI705" s="495"/>
      <c r="DJ705" s="495"/>
      <c r="DK705" s="495"/>
      <c r="DL705" s="495"/>
      <c r="DM705" s="495"/>
      <c r="DN705" s="506"/>
      <c r="DO705" s="492"/>
      <c r="DP705" s="495"/>
      <c r="DQ705" s="495"/>
      <c r="DR705" s="495"/>
      <c r="DS705" s="495"/>
      <c r="DT705" s="495"/>
      <c r="DU705" s="495"/>
      <c r="DV705" s="495"/>
      <c r="DW705" s="495"/>
      <c r="DX705" s="506"/>
      <c r="DY705" s="38"/>
      <c r="DZ705" s="38"/>
      <c r="EA705" s="38"/>
      <c r="EB705" s="38"/>
      <c r="EC705" s="38"/>
      <c r="ED705" s="587"/>
      <c r="EE705" s="358"/>
      <c r="EF705" s="591"/>
      <c r="EG705" s="591"/>
      <c r="EH705" s="591"/>
      <c r="EI705" s="591"/>
      <c r="EJ705" s="591"/>
      <c r="EK705" s="591"/>
      <c r="EL705" s="591"/>
      <c r="EM705" s="591"/>
      <c r="EN705" s="591"/>
    </row>
    <row r="706" spans="1:144" s="20" customFormat="1" ht="17.149999999999999" customHeight="1">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c r="BC706" s="38"/>
      <c r="BD706" s="38"/>
      <c r="BE706" s="38"/>
      <c r="BF706" s="38"/>
      <c r="BG706" s="38"/>
      <c r="BH706" s="38"/>
      <c r="BI706" s="38"/>
      <c r="BJ706" s="38"/>
      <c r="BK706" s="38"/>
      <c r="BL706" s="38"/>
      <c r="BM706" s="38"/>
      <c r="BN706" s="38"/>
      <c r="BO706" s="38"/>
      <c r="BP706" s="38"/>
      <c r="BQ706" s="38"/>
      <c r="BR706" s="456"/>
      <c r="BS706" s="477"/>
      <c r="BT706" s="489"/>
      <c r="BU706" s="492"/>
      <c r="BV706" s="495"/>
      <c r="BW706" s="495"/>
      <c r="BX706" s="495"/>
      <c r="BY706" s="495"/>
      <c r="BZ706" s="506"/>
      <c r="CA706" s="492"/>
      <c r="CB706" s="495"/>
      <c r="CC706" s="506"/>
      <c r="CD706" s="492"/>
      <c r="CE706" s="495"/>
      <c r="CF706" s="495"/>
      <c r="CG706" s="495"/>
      <c r="CH706" s="495"/>
      <c r="CI706" s="495"/>
      <c r="CJ706" s="495"/>
      <c r="CK706" s="495"/>
      <c r="CL706" s="495"/>
      <c r="CM706" s="506"/>
      <c r="CN706" s="492"/>
      <c r="CO706" s="495"/>
      <c r="CP706" s="495"/>
      <c r="CQ706" s="495"/>
      <c r="CR706" s="495"/>
      <c r="CS706" s="506"/>
      <c r="CT706" s="492"/>
      <c r="CU706" s="495"/>
      <c r="CV706" s="506"/>
      <c r="CW706" s="492"/>
      <c r="CX706" s="495"/>
      <c r="CY706" s="495"/>
      <c r="CZ706" s="495"/>
      <c r="DA706" s="495"/>
      <c r="DB706" s="495"/>
      <c r="DC706" s="495"/>
      <c r="DD706" s="506"/>
      <c r="DE706" s="492"/>
      <c r="DF706" s="495"/>
      <c r="DG706" s="495"/>
      <c r="DH706" s="495"/>
      <c r="DI706" s="495"/>
      <c r="DJ706" s="495"/>
      <c r="DK706" s="495"/>
      <c r="DL706" s="495"/>
      <c r="DM706" s="495"/>
      <c r="DN706" s="506"/>
      <c r="DO706" s="492"/>
      <c r="DP706" s="495"/>
      <c r="DQ706" s="495"/>
      <c r="DR706" s="495"/>
      <c r="DS706" s="495"/>
      <c r="DT706" s="495"/>
      <c r="DU706" s="495"/>
      <c r="DV706" s="495"/>
      <c r="DW706" s="495"/>
      <c r="DX706" s="506"/>
      <c r="DY706" s="38"/>
      <c r="DZ706" s="38"/>
      <c r="EA706" s="38"/>
      <c r="EB706" s="38"/>
      <c r="EC706" s="38"/>
      <c r="ED706" s="587"/>
      <c r="EE706" s="358"/>
      <c r="EF706" s="591"/>
      <c r="EG706" s="591"/>
      <c r="EH706" s="591"/>
      <c r="EI706" s="591"/>
      <c r="EJ706" s="591"/>
      <c r="EK706" s="591"/>
      <c r="EL706" s="591"/>
      <c r="EM706" s="591"/>
      <c r="EN706" s="591"/>
    </row>
    <row r="707" spans="1:144" s="20" customFormat="1" ht="17.149999999999999" customHeight="1">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c r="BC707" s="38"/>
      <c r="BD707" s="38"/>
      <c r="BE707" s="38"/>
      <c r="BF707" s="38"/>
      <c r="BG707" s="38"/>
      <c r="BH707" s="38"/>
      <c r="BI707" s="38"/>
      <c r="BJ707" s="38"/>
      <c r="BK707" s="38"/>
      <c r="BL707" s="38"/>
      <c r="BM707" s="38"/>
      <c r="BN707" s="38"/>
      <c r="BO707" s="38"/>
      <c r="BP707" s="38"/>
      <c r="BQ707" s="38"/>
      <c r="BR707" s="456"/>
      <c r="BS707" s="477"/>
      <c r="BT707" s="489"/>
      <c r="BU707" s="492"/>
      <c r="BV707" s="495"/>
      <c r="BW707" s="495"/>
      <c r="BX707" s="495"/>
      <c r="BY707" s="495"/>
      <c r="BZ707" s="506"/>
      <c r="CA707" s="492"/>
      <c r="CB707" s="495"/>
      <c r="CC707" s="506"/>
      <c r="CD707" s="492"/>
      <c r="CE707" s="495"/>
      <c r="CF707" s="495"/>
      <c r="CG707" s="495"/>
      <c r="CH707" s="495"/>
      <c r="CI707" s="495"/>
      <c r="CJ707" s="495"/>
      <c r="CK707" s="495"/>
      <c r="CL707" s="495"/>
      <c r="CM707" s="506"/>
      <c r="CN707" s="492"/>
      <c r="CO707" s="495"/>
      <c r="CP707" s="495"/>
      <c r="CQ707" s="495"/>
      <c r="CR707" s="495"/>
      <c r="CS707" s="506"/>
      <c r="CT707" s="492"/>
      <c r="CU707" s="495"/>
      <c r="CV707" s="506"/>
      <c r="CW707" s="492"/>
      <c r="CX707" s="495"/>
      <c r="CY707" s="495"/>
      <c r="CZ707" s="495"/>
      <c r="DA707" s="495"/>
      <c r="DB707" s="495"/>
      <c r="DC707" s="495"/>
      <c r="DD707" s="506"/>
      <c r="DE707" s="492"/>
      <c r="DF707" s="495"/>
      <c r="DG707" s="495"/>
      <c r="DH707" s="495"/>
      <c r="DI707" s="495"/>
      <c r="DJ707" s="495"/>
      <c r="DK707" s="495"/>
      <c r="DL707" s="495"/>
      <c r="DM707" s="495"/>
      <c r="DN707" s="506"/>
      <c r="DO707" s="492"/>
      <c r="DP707" s="495"/>
      <c r="DQ707" s="495"/>
      <c r="DR707" s="495"/>
      <c r="DS707" s="495"/>
      <c r="DT707" s="495"/>
      <c r="DU707" s="495"/>
      <c r="DV707" s="495"/>
      <c r="DW707" s="495"/>
      <c r="DX707" s="506"/>
      <c r="DY707" s="38"/>
      <c r="DZ707" s="38"/>
      <c r="EA707" s="38"/>
      <c r="EB707" s="38"/>
      <c r="EC707" s="38"/>
      <c r="ED707" s="587"/>
      <c r="EE707" s="358"/>
      <c r="EF707" s="591"/>
      <c r="EG707" s="591"/>
      <c r="EH707" s="591"/>
      <c r="EI707" s="591"/>
      <c r="EJ707" s="591"/>
      <c r="EK707" s="591"/>
      <c r="EL707" s="591"/>
      <c r="EM707" s="591"/>
      <c r="EN707" s="591"/>
    </row>
    <row r="708" spans="1:144" s="20" customFormat="1" ht="17.149999999999999" customHeight="1">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c r="BC708" s="38"/>
      <c r="BD708" s="38"/>
      <c r="BE708" s="38"/>
      <c r="BF708" s="38"/>
      <c r="BG708" s="38"/>
      <c r="BH708" s="38"/>
      <c r="BI708" s="38"/>
      <c r="BJ708" s="38"/>
      <c r="BK708" s="38"/>
      <c r="BL708" s="38"/>
      <c r="BM708" s="38"/>
      <c r="BN708" s="38"/>
      <c r="BO708" s="38"/>
      <c r="BP708" s="38"/>
      <c r="BQ708" s="38"/>
      <c r="BR708" s="456"/>
      <c r="BS708" s="477"/>
      <c r="BT708" s="489"/>
      <c r="BU708" s="492"/>
      <c r="BV708" s="495"/>
      <c r="BW708" s="495"/>
      <c r="BX708" s="495"/>
      <c r="BY708" s="495"/>
      <c r="BZ708" s="506"/>
      <c r="CA708" s="492"/>
      <c r="CB708" s="495"/>
      <c r="CC708" s="506"/>
      <c r="CD708" s="492"/>
      <c r="CE708" s="495"/>
      <c r="CF708" s="495"/>
      <c r="CG708" s="495"/>
      <c r="CH708" s="495"/>
      <c r="CI708" s="495"/>
      <c r="CJ708" s="495"/>
      <c r="CK708" s="495"/>
      <c r="CL708" s="495"/>
      <c r="CM708" s="506"/>
      <c r="CN708" s="492"/>
      <c r="CO708" s="495"/>
      <c r="CP708" s="495"/>
      <c r="CQ708" s="495"/>
      <c r="CR708" s="495"/>
      <c r="CS708" s="506"/>
      <c r="CT708" s="492"/>
      <c r="CU708" s="495"/>
      <c r="CV708" s="506"/>
      <c r="CW708" s="492"/>
      <c r="CX708" s="495"/>
      <c r="CY708" s="495"/>
      <c r="CZ708" s="495"/>
      <c r="DA708" s="495"/>
      <c r="DB708" s="495"/>
      <c r="DC708" s="495"/>
      <c r="DD708" s="506"/>
      <c r="DE708" s="492"/>
      <c r="DF708" s="495"/>
      <c r="DG708" s="495"/>
      <c r="DH708" s="495"/>
      <c r="DI708" s="495"/>
      <c r="DJ708" s="495"/>
      <c r="DK708" s="495"/>
      <c r="DL708" s="495"/>
      <c r="DM708" s="495"/>
      <c r="DN708" s="506"/>
      <c r="DO708" s="492"/>
      <c r="DP708" s="495"/>
      <c r="DQ708" s="495"/>
      <c r="DR708" s="495"/>
      <c r="DS708" s="495"/>
      <c r="DT708" s="495"/>
      <c r="DU708" s="495"/>
      <c r="DV708" s="495"/>
      <c r="DW708" s="495"/>
      <c r="DX708" s="506"/>
      <c r="DY708" s="38"/>
      <c r="DZ708" s="38"/>
      <c r="EA708" s="38"/>
      <c r="EB708" s="38"/>
      <c r="EC708" s="38"/>
      <c r="ED708" s="587"/>
      <c r="EE708" s="358"/>
      <c r="EF708" s="591"/>
      <c r="EG708" s="591"/>
      <c r="EH708" s="591"/>
      <c r="EI708" s="591"/>
      <c r="EJ708" s="591"/>
      <c r="EK708" s="591"/>
      <c r="EL708" s="591"/>
      <c r="EM708" s="591"/>
      <c r="EN708" s="591"/>
    </row>
    <row r="709" spans="1:144" s="20" customFormat="1" ht="17.149999999999999" customHeight="1">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c r="BC709" s="38"/>
      <c r="BD709" s="38"/>
      <c r="BE709" s="38"/>
      <c r="BF709" s="38"/>
      <c r="BG709" s="38"/>
      <c r="BH709" s="38"/>
      <c r="BI709" s="38"/>
      <c r="BJ709" s="38"/>
      <c r="BK709" s="38"/>
      <c r="BL709" s="38"/>
      <c r="BM709" s="38"/>
      <c r="BN709" s="38"/>
      <c r="BO709" s="38"/>
      <c r="BP709" s="38"/>
      <c r="BQ709" s="38"/>
      <c r="BR709" s="456"/>
      <c r="BS709" s="477"/>
      <c r="BT709" s="489"/>
      <c r="BU709" s="492"/>
      <c r="BV709" s="495"/>
      <c r="BW709" s="495"/>
      <c r="BX709" s="495"/>
      <c r="BY709" s="495"/>
      <c r="BZ709" s="506"/>
      <c r="CA709" s="492"/>
      <c r="CB709" s="495"/>
      <c r="CC709" s="506"/>
      <c r="CD709" s="492"/>
      <c r="CE709" s="495"/>
      <c r="CF709" s="495"/>
      <c r="CG709" s="495"/>
      <c r="CH709" s="495"/>
      <c r="CI709" s="495"/>
      <c r="CJ709" s="495"/>
      <c r="CK709" s="495"/>
      <c r="CL709" s="495"/>
      <c r="CM709" s="506"/>
      <c r="CN709" s="492"/>
      <c r="CO709" s="495"/>
      <c r="CP709" s="495"/>
      <c r="CQ709" s="495"/>
      <c r="CR709" s="495"/>
      <c r="CS709" s="506"/>
      <c r="CT709" s="492"/>
      <c r="CU709" s="495"/>
      <c r="CV709" s="506"/>
      <c r="CW709" s="492"/>
      <c r="CX709" s="495"/>
      <c r="CY709" s="495"/>
      <c r="CZ709" s="495"/>
      <c r="DA709" s="495"/>
      <c r="DB709" s="495"/>
      <c r="DC709" s="495"/>
      <c r="DD709" s="506"/>
      <c r="DE709" s="492"/>
      <c r="DF709" s="495"/>
      <c r="DG709" s="495"/>
      <c r="DH709" s="495"/>
      <c r="DI709" s="495"/>
      <c r="DJ709" s="495"/>
      <c r="DK709" s="495"/>
      <c r="DL709" s="495"/>
      <c r="DM709" s="495"/>
      <c r="DN709" s="506"/>
      <c r="DO709" s="492"/>
      <c r="DP709" s="495"/>
      <c r="DQ709" s="495"/>
      <c r="DR709" s="495"/>
      <c r="DS709" s="495"/>
      <c r="DT709" s="495"/>
      <c r="DU709" s="495"/>
      <c r="DV709" s="495"/>
      <c r="DW709" s="495"/>
      <c r="DX709" s="506"/>
      <c r="DY709" s="38"/>
      <c r="DZ709" s="38"/>
      <c r="EA709" s="38"/>
      <c r="EB709" s="38"/>
      <c r="EC709" s="38"/>
      <c r="ED709" s="587"/>
      <c r="EE709" s="358"/>
      <c r="EF709" s="591"/>
      <c r="EG709" s="591"/>
      <c r="EH709" s="591"/>
      <c r="EI709" s="591"/>
      <c r="EJ709" s="591"/>
      <c r="EK709" s="591"/>
      <c r="EL709" s="591"/>
      <c r="EM709" s="591"/>
      <c r="EN709" s="591"/>
    </row>
    <row r="710" spans="1:144" s="20" customFormat="1" ht="17.149999999999999" customHeight="1">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c r="BC710" s="38"/>
      <c r="BD710" s="38"/>
      <c r="BE710" s="38"/>
      <c r="BF710" s="38"/>
      <c r="BG710" s="38"/>
      <c r="BH710" s="38"/>
      <c r="BI710" s="38"/>
      <c r="BJ710" s="38"/>
      <c r="BK710" s="38"/>
      <c r="BL710" s="38"/>
      <c r="BM710" s="38"/>
      <c r="BN710" s="38"/>
      <c r="BO710" s="38"/>
      <c r="BP710" s="38"/>
      <c r="BQ710" s="38"/>
      <c r="BR710" s="456"/>
      <c r="BS710" s="477"/>
      <c r="BT710" s="489"/>
      <c r="BU710" s="492"/>
      <c r="BV710" s="495"/>
      <c r="BW710" s="495"/>
      <c r="BX710" s="495"/>
      <c r="BY710" s="495"/>
      <c r="BZ710" s="506"/>
      <c r="CA710" s="492"/>
      <c r="CB710" s="495"/>
      <c r="CC710" s="506"/>
      <c r="CD710" s="492"/>
      <c r="CE710" s="495"/>
      <c r="CF710" s="495"/>
      <c r="CG710" s="495"/>
      <c r="CH710" s="495"/>
      <c r="CI710" s="495"/>
      <c r="CJ710" s="495"/>
      <c r="CK710" s="495"/>
      <c r="CL710" s="495"/>
      <c r="CM710" s="506"/>
      <c r="CN710" s="492"/>
      <c r="CO710" s="495"/>
      <c r="CP710" s="495"/>
      <c r="CQ710" s="495"/>
      <c r="CR710" s="495"/>
      <c r="CS710" s="506"/>
      <c r="CT710" s="492"/>
      <c r="CU710" s="495"/>
      <c r="CV710" s="506"/>
      <c r="CW710" s="492"/>
      <c r="CX710" s="495"/>
      <c r="CY710" s="495"/>
      <c r="CZ710" s="495"/>
      <c r="DA710" s="495"/>
      <c r="DB710" s="495"/>
      <c r="DC710" s="495"/>
      <c r="DD710" s="506"/>
      <c r="DE710" s="492"/>
      <c r="DF710" s="495"/>
      <c r="DG710" s="495"/>
      <c r="DH710" s="495"/>
      <c r="DI710" s="495"/>
      <c r="DJ710" s="495"/>
      <c r="DK710" s="495"/>
      <c r="DL710" s="495"/>
      <c r="DM710" s="495"/>
      <c r="DN710" s="506"/>
      <c r="DO710" s="492"/>
      <c r="DP710" s="495"/>
      <c r="DQ710" s="495"/>
      <c r="DR710" s="495"/>
      <c r="DS710" s="495"/>
      <c r="DT710" s="495"/>
      <c r="DU710" s="495"/>
      <c r="DV710" s="495"/>
      <c r="DW710" s="495"/>
      <c r="DX710" s="506"/>
      <c r="DY710" s="38"/>
      <c r="DZ710" s="38"/>
      <c r="EA710" s="38"/>
      <c r="EB710" s="38"/>
      <c r="EC710" s="38"/>
      <c r="ED710" s="587"/>
      <c r="EE710" s="358"/>
      <c r="EF710" s="591"/>
      <c r="EG710" s="591"/>
      <c r="EH710" s="591"/>
      <c r="EI710" s="591"/>
      <c r="EJ710" s="591"/>
      <c r="EK710" s="591"/>
      <c r="EL710" s="591"/>
      <c r="EM710" s="591"/>
      <c r="EN710" s="591"/>
    </row>
    <row r="711" spans="1:144" s="20" customFormat="1" ht="17.149999999999999" customHeight="1">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c r="BC711" s="38"/>
      <c r="BD711" s="38"/>
      <c r="BE711" s="38"/>
      <c r="BF711" s="38"/>
      <c r="BG711" s="38"/>
      <c r="BH711" s="38"/>
      <c r="BI711" s="38"/>
      <c r="BJ711" s="38"/>
      <c r="BK711" s="38"/>
      <c r="BL711" s="38"/>
      <c r="BM711" s="38"/>
      <c r="BN711" s="38"/>
      <c r="BO711" s="38"/>
      <c r="BP711" s="38"/>
      <c r="BQ711" s="38"/>
      <c r="BR711" s="456"/>
      <c r="BS711" s="477"/>
      <c r="BT711" s="489"/>
      <c r="BU711" s="492"/>
      <c r="BV711" s="495"/>
      <c r="BW711" s="495"/>
      <c r="BX711" s="495"/>
      <c r="BY711" s="495"/>
      <c r="BZ711" s="506"/>
      <c r="CA711" s="492"/>
      <c r="CB711" s="495"/>
      <c r="CC711" s="506"/>
      <c r="CD711" s="492"/>
      <c r="CE711" s="495"/>
      <c r="CF711" s="495"/>
      <c r="CG711" s="495"/>
      <c r="CH711" s="495"/>
      <c r="CI711" s="495"/>
      <c r="CJ711" s="495"/>
      <c r="CK711" s="495"/>
      <c r="CL711" s="495"/>
      <c r="CM711" s="506"/>
      <c r="CN711" s="492"/>
      <c r="CO711" s="495"/>
      <c r="CP711" s="495"/>
      <c r="CQ711" s="495"/>
      <c r="CR711" s="495"/>
      <c r="CS711" s="506"/>
      <c r="CT711" s="492"/>
      <c r="CU711" s="495"/>
      <c r="CV711" s="506"/>
      <c r="CW711" s="492"/>
      <c r="CX711" s="495"/>
      <c r="CY711" s="495"/>
      <c r="CZ711" s="495"/>
      <c r="DA711" s="495"/>
      <c r="DB711" s="495"/>
      <c r="DC711" s="495"/>
      <c r="DD711" s="506"/>
      <c r="DE711" s="492"/>
      <c r="DF711" s="495"/>
      <c r="DG711" s="495"/>
      <c r="DH711" s="495"/>
      <c r="DI711" s="495"/>
      <c r="DJ711" s="495"/>
      <c r="DK711" s="495"/>
      <c r="DL711" s="495"/>
      <c r="DM711" s="495"/>
      <c r="DN711" s="506"/>
      <c r="DO711" s="492"/>
      <c r="DP711" s="495"/>
      <c r="DQ711" s="495"/>
      <c r="DR711" s="495"/>
      <c r="DS711" s="495"/>
      <c r="DT711" s="495"/>
      <c r="DU711" s="495"/>
      <c r="DV711" s="495"/>
      <c r="DW711" s="495"/>
      <c r="DX711" s="506"/>
      <c r="DY711" s="38"/>
      <c r="DZ711" s="38"/>
      <c r="EA711" s="38"/>
      <c r="EB711" s="38"/>
      <c r="EC711" s="38"/>
      <c r="ED711" s="587"/>
      <c r="EE711" s="358"/>
      <c r="EF711" s="591"/>
      <c r="EG711" s="591"/>
      <c r="EH711" s="591"/>
      <c r="EI711" s="591"/>
      <c r="EJ711" s="591"/>
      <c r="EK711" s="591"/>
      <c r="EL711" s="591"/>
      <c r="EM711" s="591"/>
      <c r="EN711" s="591"/>
    </row>
    <row r="712" spans="1:144" s="20" customFormat="1" ht="17.149999999999999" customHeight="1">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c r="BC712" s="38"/>
      <c r="BD712" s="38"/>
      <c r="BE712" s="38"/>
      <c r="BF712" s="38"/>
      <c r="BG712" s="38"/>
      <c r="BH712" s="38"/>
      <c r="BI712" s="38"/>
      <c r="BJ712" s="38"/>
      <c r="BK712" s="38"/>
      <c r="BL712" s="38"/>
      <c r="BM712" s="38"/>
      <c r="BN712" s="38"/>
      <c r="BO712" s="38"/>
      <c r="BP712" s="38"/>
      <c r="BQ712" s="38"/>
      <c r="BR712" s="456"/>
      <c r="BS712" s="477"/>
      <c r="BT712" s="489"/>
      <c r="BU712" s="492"/>
      <c r="BV712" s="495"/>
      <c r="BW712" s="495"/>
      <c r="BX712" s="495"/>
      <c r="BY712" s="495"/>
      <c r="BZ712" s="506"/>
      <c r="CA712" s="492"/>
      <c r="CB712" s="495"/>
      <c r="CC712" s="506"/>
      <c r="CD712" s="492"/>
      <c r="CE712" s="495"/>
      <c r="CF712" s="495"/>
      <c r="CG712" s="495"/>
      <c r="CH712" s="495"/>
      <c r="CI712" s="495"/>
      <c r="CJ712" s="495"/>
      <c r="CK712" s="495"/>
      <c r="CL712" s="495"/>
      <c r="CM712" s="506"/>
      <c r="CN712" s="492"/>
      <c r="CO712" s="495"/>
      <c r="CP712" s="495"/>
      <c r="CQ712" s="495"/>
      <c r="CR712" s="495"/>
      <c r="CS712" s="506"/>
      <c r="CT712" s="492"/>
      <c r="CU712" s="495"/>
      <c r="CV712" s="506"/>
      <c r="CW712" s="492"/>
      <c r="CX712" s="495"/>
      <c r="CY712" s="495"/>
      <c r="CZ712" s="495"/>
      <c r="DA712" s="495"/>
      <c r="DB712" s="495"/>
      <c r="DC712" s="495"/>
      <c r="DD712" s="506"/>
      <c r="DE712" s="492"/>
      <c r="DF712" s="495"/>
      <c r="DG712" s="495"/>
      <c r="DH712" s="495"/>
      <c r="DI712" s="495"/>
      <c r="DJ712" s="495"/>
      <c r="DK712" s="495"/>
      <c r="DL712" s="495"/>
      <c r="DM712" s="495"/>
      <c r="DN712" s="506"/>
      <c r="DO712" s="492"/>
      <c r="DP712" s="495"/>
      <c r="DQ712" s="495"/>
      <c r="DR712" s="495"/>
      <c r="DS712" s="495"/>
      <c r="DT712" s="495"/>
      <c r="DU712" s="495"/>
      <c r="DV712" s="495"/>
      <c r="DW712" s="495"/>
      <c r="DX712" s="506"/>
      <c r="DY712" s="38"/>
      <c r="DZ712" s="38"/>
      <c r="EA712" s="38"/>
      <c r="EB712" s="38"/>
      <c r="EC712" s="38"/>
      <c r="ED712" s="587"/>
      <c r="EE712" s="358"/>
      <c r="EF712" s="591"/>
      <c r="EG712" s="591"/>
      <c r="EH712" s="591"/>
      <c r="EI712" s="591"/>
      <c r="EJ712" s="591"/>
      <c r="EK712" s="591"/>
      <c r="EL712" s="591"/>
      <c r="EM712" s="591"/>
      <c r="EN712" s="591"/>
    </row>
    <row r="713" spans="1:144" s="20" customFormat="1" ht="17.149999999999999" customHeight="1">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c r="BC713" s="38"/>
      <c r="BD713" s="38"/>
      <c r="BE713" s="38"/>
      <c r="BF713" s="38"/>
      <c r="BG713" s="38"/>
      <c r="BH713" s="38"/>
      <c r="BI713" s="38"/>
      <c r="BJ713" s="38"/>
      <c r="BK713" s="38"/>
      <c r="BL713" s="38"/>
      <c r="BM713" s="38"/>
      <c r="BN713" s="38"/>
      <c r="BO713" s="38"/>
      <c r="BP713" s="38"/>
      <c r="BQ713" s="38"/>
      <c r="BR713" s="456"/>
      <c r="BS713" s="477"/>
      <c r="BT713" s="489"/>
      <c r="BU713" s="492"/>
      <c r="BV713" s="495"/>
      <c r="BW713" s="495"/>
      <c r="BX713" s="495"/>
      <c r="BY713" s="495"/>
      <c r="BZ713" s="506"/>
      <c r="CA713" s="492"/>
      <c r="CB713" s="495"/>
      <c r="CC713" s="506"/>
      <c r="CD713" s="492"/>
      <c r="CE713" s="495"/>
      <c r="CF713" s="495"/>
      <c r="CG713" s="495"/>
      <c r="CH713" s="495"/>
      <c r="CI713" s="495"/>
      <c r="CJ713" s="495"/>
      <c r="CK713" s="495"/>
      <c r="CL713" s="495"/>
      <c r="CM713" s="506"/>
      <c r="CN713" s="492"/>
      <c r="CO713" s="495"/>
      <c r="CP713" s="495"/>
      <c r="CQ713" s="495"/>
      <c r="CR713" s="495"/>
      <c r="CS713" s="506"/>
      <c r="CT713" s="492"/>
      <c r="CU713" s="495"/>
      <c r="CV713" s="506"/>
      <c r="CW713" s="492"/>
      <c r="CX713" s="495"/>
      <c r="CY713" s="495"/>
      <c r="CZ713" s="495"/>
      <c r="DA713" s="495"/>
      <c r="DB713" s="495"/>
      <c r="DC713" s="495"/>
      <c r="DD713" s="506"/>
      <c r="DE713" s="492"/>
      <c r="DF713" s="495"/>
      <c r="DG713" s="495"/>
      <c r="DH713" s="495"/>
      <c r="DI713" s="495"/>
      <c r="DJ713" s="495"/>
      <c r="DK713" s="495"/>
      <c r="DL713" s="495"/>
      <c r="DM713" s="495"/>
      <c r="DN713" s="506"/>
      <c r="DO713" s="492"/>
      <c r="DP713" s="495"/>
      <c r="DQ713" s="495"/>
      <c r="DR713" s="495"/>
      <c r="DS713" s="495"/>
      <c r="DT713" s="495"/>
      <c r="DU713" s="495"/>
      <c r="DV713" s="495"/>
      <c r="DW713" s="495"/>
      <c r="DX713" s="506"/>
      <c r="DY713" s="38"/>
      <c r="DZ713" s="38"/>
      <c r="EA713" s="38"/>
      <c r="EB713" s="38"/>
      <c r="EC713" s="38"/>
      <c r="ED713" s="587"/>
      <c r="EE713" s="358"/>
      <c r="EF713" s="591"/>
      <c r="EG713" s="591"/>
      <c r="EH713" s="591"/>
      <c r="EI713" s="591"/>
      <c r="EJ713" s="591"/>
      <c r="EK713" s="591"/>
      <c r="EL713" s="591"/>
      <c r="EM713" s="591"/>
      <c r="EN713" s="591"/>
    </row>
    <row r="714" spans="1:144" s="20" customFormat="1" ht="17.149999999999999" customHeight="1">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c r="BC714" s="38"/>
      <c r="BD714" s="38"/>
      <c r="BE714" s="38"/>
      <c r="BF714" s="38"/>
      <c r="BG714" s="38"/>
      <c r="BH714" s="38"/>
      <c r="BI714" s="38"/>
      <c r="BJ714" s="38"/>
      <c r="BK714" s="38"/>
      <c r="BL714" s="38"/>
      <c r="BM714" s="38"/>
      <c r="BN714" s="38"/>
      <c r="BO714" s="38"/>
      <c r="BP714" s="38"/>
      <c r="BQ714" s="38"/>
      <c r="BR714" s="456"/>
      <c r="BS714" s="477"/>
      <c r="BT714" s="489"/>
      <c r="BU714" s="492"/>
      <c r="BV714" s="495"/>
      <c r="BW714" s="495"/>
      <c r="BX714" s="495"/>
      <c r="BY714" s="495"/>
      <c r="BZ714" s="506"/>
      <c r="CA714" s="492"/>
      <c r="CB714" s="495"/>
      <c r="CC714" s="506"/>
      <c r="CD714" s="492"/>
      <c r="CE714" s="495"/>
      <c r="CF714" s="495"/>
      <c r="CG714" s="495"/>
      <c r="CH714" s="495"/>
      <c r="CI714" s="495"/>
      <c r="CJ714" s="495"/>
      <c r="CK714" s="495"/>
      <c r="CL714" s="495"/>
      <c r="CM714" s="506"/>
      <c r="CN714" s="492"/>
      <c r="CO714" s="495"/>
      <c r="CP714" s="495"/>
      <c r="CQ714" s="495"/>
      <c r="CR714" s="495"/>
      <c r="CS714" s="506"/>
      <c r="CT714" s="492"/>
      <c r="CU714" s="495"/>
      <c r="CV714" s="506"/>
      <c r="CW714" s="492"/>
      <c r="CX714" s="495"/>
      <c r="CY714" s="495"/>
      <c r="CZ714" s="495"/>
      <c r="DA714" s="495"/>
      <c r="DB714" s="495"/>
      <c r="DC714" s="495"/>
      <c r="DD714" s="506"/>
      <c r="DE714" s="492"/>
      <c r="DF714" s="495"/>
      <c r="DG714" s="495"/>
      <c r="DH714" s="495"/>
      <c r="DI714" s="495"/>
      <c r="DJ714" s="495"/>
      <c r="DK714" s="495"/>
      <c r="DL714" s="495"/>
      <c r="DM714" s="495"/>
      <c r="DN714" s="506"/>
      <c r="DO714" s="492"/>
      <c r="DP714" s="495"/>
      <c r="DQ714" s="495"/>
      <c r="DR714" s="495"/>
      <c r="DS714" s="495"/>
      <c r="DT714" s="495"/>
      <c r="DU714" s="495"/>
      <c r="DV714" s="495"/>
      <c r="DW714" s="495"/>
      <c r="DX714" s="506"/>
      <c r="DY714" s="38"/>
      <c r="DZ714" s="38"/>
      <c r="EA714" s="38"/>
      <c r="EB714" s="38"/>
      <c r="EC714" s="38"/>
      <c r="ED714" s="587"/>
      <c r="EE714" s="358"/>
      <c r="EF714" s="591"/>
      <c r="EG714" s="591"/>
      <c r="EH714" s="591"/>
      <c r="EI714" s="591"/>
      <c r="EJ714" s="591"/>
      <c r="EK714" s="591"/>
      <c r="EL714" s="591"/>
      <c r="EM714" s="591"/>
      <c r="EN714" s="591"/>
    </row>
    <row r="715" spans="1:144" s="20" customFormat="1" ht="17.149999999999999" customHeight="1">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c r="BC715" s="38"/>
      <c r="BD715" s="38"/>
      <c r="BE715" s="38"/>
      <c r="BF715" s="38"/>
      <c r="BG715" s="38"/>
      <c r="BH715" s="38"/>
      <c r="BI715" s="38"/>
      <c r="BJ715" s="38"/>
      <c r="BK715" s="38"/>
      <c r="BL715" s="38"/>
      <c r="BM715" s="38"/>
      <c r="BN715" s="38"/>
      <c r="BO715" s="38"/>
      <c r="BP715" s="38"/>
      <c r="BQ715" s="38"/>
      <c r="BR715" s="456"/>
      <c r="BS715" s="477"/>
      <c r="BT715" s="489"/>
      <c r="BU715" s="492"/>
      <c r="BV715" s="495"/>
      <c r="BW715" s="495"/>
      <c r="BX715" s="495"/>
      <c r="BY715" s="495"/>
      <c r="BZ715" s="506"/>
      <c r="CA715" s="492"/>
      <c r="CB715" s="495"/>
      <c r="CC715" s="506"/>
      <c r="CD715" s="492"/>
      <c r="CE715" s="495"/>
      <c r="CF715" s="495"/>
      <c r="CG715" s="495"/>
      <c r="CH715" s="495"/>
      <c r="CI715" s="495"/>
      <c r="CJ715" s="495"/>
      <c r="CK715" s="495"/>
      <c r="CL715" s="495"/>
      <c r="CM715" s="506"/>
      <c r="CN715" s="492"/>
      <c r="CO715" s="495"/>
      <c r="CP715" s="495"/>
      <c r="CQ715" s="495"/>
      <c r="CR715" s="495"/>
      <c r="CS715" s="506"/>
      <c r="CT715" s="492"/>
      <c r="CU715" s="495"/>
      <c r="CV715" s="506"/>
      <c r="CW715" s="492"/>
      <c r="CX715" s="495"/>
      <c r="CY715" s="495"/>
      <c r="CZ715" s="495"/>
      <c r="DA715" s="495"/>
      <c r="DB715" s="495"/>
      <c r="DC715" s="495"/>
      <c r="DD715" s="506"/>
      <c r="DE715" s="492"/>
      <c r="DF715" s="495"/>
      <c r="DG715" s="495"/>
      <c r="DH715" s="495"/>
      <c r="DI715" s="495"/>
      <c r="DJ715" s="495"/>
      <c r="DK715" s="495"/>
      <c r="DL715" s="495"/>
      <c r="DM715" s="495"/>
      <c r="DN715" s="506"/>
      <c r="DO715" s="492"/>
      <c r="DP715" s="495"/>
      <c r="DQ715" s="495"/>
      <c r="DR715" s="495"/>
      <c r="DS715" s="495"/>
      <c r="DT715" s="495"/>
      <c r="DU715" s="495"/>
      <c r="DV715" s="495"/>
      <c r="DW715" s="495"/>
      <c r="DX715" s="506"/>
      <c r="DY715" s="38"/>
      <c r="DZ715" s="38"/>
      <c r="EA715" s="38"/>
      <c r="EB715" s="38"/>
      <c r="EC715" s="38"/>
      <c r="ED715" s="587"/>
      <c r="EE715" s="358"/>
      <c r="EF715" s="591"/>
      <c r="EG715" s="591"/>
      <c r="EH715" s="591"/>
      <c r="EI715" s="591"/>
      <c r="EJ715" s="591"/>
      <c r="EK715" s="591"/>
      <c r="EL715" s="591"/>
      <c r="EM715" s="591"/>
      <c r="EN715" s="591"/>
    </row>
    <row r="716" spans="1:144" s="20" customFormat="1" ht="17.149999999999999" customHeight="1">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c r="BC716" s="38"/>
      <c r="BD716" s="38"/>
      <c r="BE716" s="38"/>
      <c r="BF716" s="38"/>
      <c r="BG716" s="38"/>
      <c r="BH716" s="38"/>
      <c r="BI716" s="38"/>
      <c r="BJ716" s="38"/>
      <c r="BK716" s="38"/>
      <c r="BL716" s="38"/>
      <c r="BM716" s="38"/>
      <c r="BN716" s="38"/>
      <c r="BO716" s="38"/>
      <c r="BP716" s="38"/>
      <c r="BQ716" s="38"/>
      <c r="BR716" s="456"/>
      <c r="BS716" s="477"/>
      <c r="BT716" s="489"/>
      <c r="BU716" s="492"/>
      <c r="BV716" s="495"/>
      <c r="BW716" s="495"/>
      <c r="BX716" s="495"/>
      <c r="BY716" s="495"/>
      <c r="BZ716" s="506"/>
      <c r="CA716" s="492"/>
      <c r="CB716" s="495"/>
      <c r="CC716" s="506"/>
      <c r="CD716" s="492"/>
      <c r="CE716" s="495"/>
      <c r="CF716" s="495"/>
      <c r="CG716" s="495"/>
      <c r="CH716" s="495"/>
      <c r="CI716" s="495"/>
      <c r="CJ716" s="495"/>
      <c r="CK716" s="495"/>
      <c r="CL716" s="495"/>
      <c r="CM716" s="506"/>
      <c r="CN716" s="492"/>
      <c r="CO716" s="495"/>
      <c r="CP716" s="495"/>
      <c r="CQ716" s="495"/>
      <c r="CR716" s="495"/>
      <c r="CS716" s="506"/>
      <c r="CT716" s="492"/>
      <c r="CU716" s="495"/>
      <c r="CV716" s="506"/>
      <c r="CW716" s="492"/>
      <c r="CX716" s="495"/>
      <c r="CY716" s="495"/>
      <c r="CZ716" s="495"/>
      <c r="DA716" s="495"/>
      <c r="DB716" s="495"/>
      <c r="DC716" s="495"/>
      <c r="DD716" s="506"/>
      <c r="DE716" s="492"/>
      <c r="DF716" s="495"/>
      <c r="DG716" s="495"/>
      <c r="DH716" s="495"/>
      <c r="DI716" s="495"/>
      <c r="DJ716" s="495"/>
      <c r="DK716" s="495"/>
      <c r="DL716" s="495"/>
      <c r="DM716" s="495"/>
      <c r="DN716" s="506"/>
      <c r="DO716" s="492"/>
      <c r="DP716" s="495"/>
      <c r="DQ716" s="495"/>
      <c r="DR716" s="495"/>
      <c r="DS716" s="495"/>
      <c r="DT716" s="495"/>
      <c r="DU716" s="495"/>
      <c r="DV716" s="495"/>
      <c r="DW716" s="495"/>
      <c r="DX716" s="506"/>
      <c r="DY716" s="38"/>
      <c r="DZ716" s="38"/>
      <c r="EA716" s="38"/>
      <c r="EB716" s="38"/>
      <c r="EC716" s="38"/>
      <c r="ED716" s="587"/>
      <c r="EE716" s="358"/>
      <c r="EF716" s="591"/>
      <c r="EG716" s="591"/>
      <c r="EH716" s="591"/>
      <c r="EI716" s="591"/>
      <c r="EJ716" s="591"/>
      <c r="EK716" s="591"/>
      <c r="EL716" s="591"/>
      <c r="EM716" s="591"/>
      <c r="EN716" s="591"/>
    </row>
    <row r="717" spans="1:144" s="20" customFormat="1" ht="17.149999999999999" customHeight="1">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c r="BC717" s="38"/>
      <c r="BD717" s="38"/>
      <c r="BE717" s="38"/>
      <c r="BF717" s="38"/>
      <c r="BG717" s="38"/>
      <c r="BH717" s="38"/>
      <c r="BI717" s="38"/>
      <c r="BJ717" s="38"/>
      <c r="BK717" s="38"/>
      <c r="BL717" s="38"/>
      <c r="BM717" s="38"/>
      <c r="BN717" s="38"/>
      <c r="BO717" s="38"/>
      <c r="BP717" s="38"/>
      <c r="BQ717" s="38"/>
      <c r="BR717" s="456"/>
      <c r="BS717" s="477"/>
      <c r="BT717" s="489"/>
      <c r="BU717" s="492"/>
      <c r="BV717" s="495"/>
      <c r="BW717" s="495"/>
      <c r="BX717" s="495"/>
      <c r="BY717" s="495"/>
      <c r="BZ717" s="506"/>
      <c r="CA717" s="492"/>
      <c r="CB717" s="495"/>
      <c r="CC717" s="506"/>
      <c r="CD717" s="492"/>
      <c r="CE717" s="495"/>
      <c r="CF717" s="495"/>
      <c r="CG717" s="495"/>
      <c r="CH717" s="495"/>
      <c r="CI717" s="495"/>
      <c r="CJ717" s="495"/>
      <c r="CK717" s="495"/>
      <c r="CL717" s="495"/>
      <c r="CM717" s="506"/>
      <c r="CN717" s="492"/>
      <c r="CO717" s="495"/>
      <c r="CP717" s="495"/>
      <c r="CQ717" s="495"/>
      <c r="CR717" s="495"/>
      <c r="CS717" s="506"/>
      <c r="CT717" s="492"/>
      <c r="CU717" s="495"/>
      <c r="CV717" s="506"/>
      <c r="CW717" s="492"/>
      <c r="CX717" s="495"/>
      <c r="CY717" s="495"/>
      <c r="CZ717" s="495"/>
      <c r="DA717" s="495"/>
      <c r="DB717" s="495"/>
      <c r="DC717" s="495"/>
      <c r="DD717" s="506"/>
      <c r="DE717" s="492"/>
      <c r="DF717" s="495"/>
      <c r="DG717" s="495"/>
      <c r="DH717" s="495"/>
      <c r="DI717" s="495"/>
      <c r="DJ717" s="495"/>
      <c r="DK717" s="495"/>
      <c r="DL717" s="495"/>
      <c r="DM717" s="495"/>
      <c r="DN717" s="506"/>
      <c r="DO717" s="492"/>
      <c r="DP717" s="495"/>
      <c r="DQ717" s="495"/>
      <c r="DR717" s="495"/>
      <c r="DS717" s="495"/>
      <c r="DT717" s="495"/>
      <c r="DU717" s="495"/>
      <c r="DV717" s="495"/>
      <c r="DW717" s="495"/>
      <c r="DX717" s="506"/>
      <c r="DY717" s="38"/>
      <c r="DZ717" s="38"/>
      <c r="EA717" s="38"/>
      <c r="EB717" s="38"/>
      <c r="EC717" s="38"/>
      <c r="ED717" s="587"/>
      <c r="EE717" s="358"/>
      <c r="EF717" s="591"/>
      <c r="EG717" s="591"/>
      <c r="EH717" s="591"/>
      <c r="EI717" s="591"/>
      <c r="EJ717" s="591"/>
      <c r="EK717" s="591"/>
      <c r="EL717" s="591"/>
      <c r="EM717" s="591"/>
      <c r="EN717" s="591"/>
    </row>
    <row r="718" spans="1:144" s="20" customFormat="1" ht="17.149999999999999" customHeight="1">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c r="BC718" s="38"/>
      <c r="BD718" s="38"/>
      <c r="BE718" s="38"/>
      <c r="BF718" s="38"/>
      <c r="BG718" s="38"/>
      <c r="BH718" s="38"/>
      <c r="BI718" s="38"/>
      <c r="BJ718" s="38"/>
      <c r="BK718" s="38"/>
      <c r="BL718" s="38"/>
      <c r="BM718" s="38"/>
      <c r="BN718" s="38"/>
      <c r="BO718" s="38"/>
      <c r="BP718" s="38"/>
      <c r="BQ718" s="38"/>
      <c r="BR718" s="456"/>
      <c r="BS718" s="477"/>
      <c r="BT718" s="489"/>
      <c r="BU718" s="492"/>
      <c r="BV718" s="495"/>
      <c r="BW718" s="495"/>
      <c r="BX718" s="495"/>
      <c r="BY718" s="495"/>
      <c r="BZ718" s="506"/>
      <c r="CA718" s="492"/>
      <c r="CB718" s="495"/>
      <c r="CC718" s="506"/>
      <c r="CD718" s="492"/>
      <c r="CE718" s="495"/>
      <c r="CF718" s="495"/>
      <c r="CG718" s="495"/>
      <c r="CH718" s="495"/>
      <c r="CI718" s="495"/>
      <c r="CJ718" s="495"/>
      <c r="CK718" s="495"/>
      <c r="CL718" s="495"/>
      <c r="CM718" s="506"/>
      <c r="CN718" s="492"/>
      <c r="CO718" s="495"/>
      <c r="CP718" s="495"/>
      <c r="CQ718" s="495"/>
      <c r="CR718" s="495"/>
      <c r="CS718" s="506"/>
      <c r="CT718" s="492"/>
      <c r="CU718" s="495"/>
      <c r="CV718" s="506"/>
      <c r="CW718" s="492"/>
      <c r="CX718" s="495"/>
      <c r="CY718" s="495"/>
      <c r="CZ718" s="495"/>
      <c r="DA718" s="495"/>
      <c r="DB718" s="495"/>
      <c r="DC718" s="495"/>
      <c r="DD718" s="506"/>
      <c r="DE718" s="492"/>
      <c r="DF718" s="495"/>
      <c r="DG718" s="495"/>
      <c r="DH718" s="495"/>
      <c r="DI718" s="495"/>
      <c r="DJ718" s="495"/>
      <c r="DK718" s="495"/>
      <c r="DL718" s="495"/>
      <c r="DM718" s="495"/>
      <c r="DN718" s="506"/>
      <c r="DO718" s="492"/>
      <c r="DP718" s="495"/>
      <c r="DQ718" s="495"/>
      <c r="DR718" s="495"/>
      <c r="DS718" s="495"/>
      <c r="DT718" s="495"/>
      <c r="DU718" s="495"/>
      <c r="DV718" s="495"/>
      <c r="DW718" s="495"/>
      <c r="DX718" s="506"/>
      <c r="DY718" s="38"/>
      <c r="DZ718" s="38"/>
      <c r="EA718" s="38"/>
      <c r="EB718" s="38"/>
      <c r="EC718" s="38"/>
      <c r="ED718" s="587"/>
      <c r="EE718" s="358"/>
      <c r="EF718" s="591"/>
      <c r="EG718" s="591"/>
      <c r="EH718" s="591"/>
      <c r="EI718" s="591"/>
      <c r="EJ718" s="591"/>
      <c r="EK718" s="591"/>
      <c r="EL718" s="591"/>
      <c r="EM718" s="591"/>
      <c r="EN718" s="591"/>
    </row>
    <row r="719" spans="1:144" s="20" customFormat="1" ht="17.149999999999999" customHeight="1">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c r="BC719" s="38"/>
      <c r="BD719" s="38"/>
      <c r="BE719" s="38"/>
      <c r="BF719" s="38"/>
      <c r="BG719" s="38"/>
      <c r="BH719" s="38"/>
      <c r="BI719" s="38"/>
      <c r="BJ719" s="38"/>
      <c r="BK719" s="38"/>
      <c r="BL719" s="38"/>
      <c r="BM719" s="38"/>
      <c r="BN719" s="38"/>
      <c r="BO719" s="38"/>
      <c r="BP719" s="38"/>
      <c r="BQ719" s="38"/>
      <c r="BR719" s="456"/>
      <c r="BS719" s="477"/>
      <c r="BT719" s="489"/>
      <c r="BU719" s="492"/>
      <c r="BV719" s="495"/>
      <c r="BW719" s="495"/>
      <c r="BX719" s="495"/>
      <c r="BY719" s="495"/>
      <c r="BZ719" s="506"/>
      <c r="CA719" s="492"/>
      <c r="CB719" s="495"/>
      <c r="CC719" s="506"/>
      <c r="CD719" s="492"/>
      <c r="CE719" s="495"/>
      <c r="CF719" s="495"/>
      <c r="CG719" s="495"/>
      <c r="CH719" s="495"/>
      <c r="CI719" s="495"/>
      <c r="CJ719" s="495"/>
      <c r="CK719" s="495"/>
      <c r="CL719" s="495"/>
      <c r="CM719" s="506"/>
      <c r="CN719" s="492"/>
      <c r="CO719" s="495"/>
      <c r="CP719" s="495"/>
      <c r="CQ719" s="495"/>
      <c r="CR719" s="495"/>
      <c r="CS719" s="506"/>
      <c r="CT719" s="492"/>
      <c r="CU719" s="495"/>
      <c r="CV719" s="506"/>
      <c r="CW719" s="492"/>
      <c r="CX719" s="495"/>
      <c r="CY719" s="495"/>
      <c r="CZ719" s="495"/>
      <c r="DA719" s="495"/>
      <c r="DB719" s="495"/>
      <c r="DC719" s="495"/>
      <c r="DD719" s="506"/>
      <c r="DE719" s="492"/>
      <c r="DF719" s="495"/>
      <c r="DG719" s="495"/>
      <c r="DH719" s="495"/>
      <c r="DI719" s="495"/>
      <c r="DJ719" s="495"/>
      <c r="DK719" s="495"/>
      <c r="DL719" s="495"/>
      <c r="DM719" s="495"/>
      <c r="DN719" s="506"/>
      <c r="DO719" s="492"/>
      <c r="DP719" s="495"/>
      <c r="DQ719" s="495"/>
      <c r="DR719" s="495"/>
      <c r="DS719" s="495"/>
      <c r="DT719" s="495"/>
      <c r="DU719" s="495"/>
      <c r="DV719" s="495"/>
      <c r="DW719" s="495"/>
      <c r="DX719" s="506"/>
      <c r="DY719" s="38"/>
      <c r="DZ719" s="38"/>
      <c r="EA719" s="38"/>
      <c r="EB719" s="38"/>
      <c r="EC719" s="38"/>
      <c r="ED719" s="587"/>
      <c r="EE719" s="358"/>
      <c r="EF719" s="591"/>
      <c r="EG719" s="591"/>
      <c r="EH719" s="591"/>
      <c r="EI719" s="591"/>
      <c r="EJ719" s="591"/>
      <c r="EK719" s="591"/>
      <c r="EL719" s="591"/>
      <c r="EM719" s="591"/>
      <c r="EN719" s="591"/>
    </row>
    <row r="720" spans="1:144" s="20" customFormat="1" ht="17.149999999999999" customHeight="1">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c r="BC720" s="38"/>
      <c r="BD720" s="38"/>
      <c r="BE720" s="38"/>
      <c r="BF720" s="38"/>
      <c r="BG720" s="38"/>
      <c r="BH720" s="38"/>
      <c r="BI720" s="38"/>
      <c r="BJ720" s="38"/>
      <c r="BK720" s="38"/>
      <c r="BL720" s="38"/>
      <c r="BM720" s="38"/>
      <c r="BN720" s="38"/>
      <c r="BO720" s="38"/>
      <c r="BP720" s="38"/>
      <c r="BQ720" s="38"/>
      <c r="BR720" s="456"/>
      <c r="BS720" s="477"/>
      <c r="BT720" s="489"/>
      <c r="BU720" s="492"/>
      <c r="BV720" s="495"/>
      <c r="BW720" s="495"/>
      <c r="BX720" s="495"/>
      <c r="BY720" s="495"/>
      <c r="BZ720" s="506"/>
      <c r="CA720" s="492"/>
      <c r="CB720" s="495"/>
      <c r="CC720" s="506"/>
      <c r="CD720" s="492"/>
      <c r="CE720" s="495"/>
      <c r="CF720" s="495"/>
      <c r="CG720" s="495"/>
      <c r="CH720" s="495"/>
      <c r="CI720" s="495"/>
      <c r="CJ720" s="495"/>
      <c r="CK720" s="495"/>
      <c r="CL720" s="495"/>
      <c r="CM720" s="506"/>
      <c r="CN720" s="492"/>
      <c r="CO720" s="495"/>
      <c r="CP720" s="495"/>
      <c r="CQ720" s="495"/>
      <c r="CR720" s="495"/>
      <c r="CS720" s="506"/>
      <c r="CT720" s="492"/>
      <c r="CU720" s="495"/>
      <c r="CV720" s="506"/>
      <c r="CW720" s="492"/>
      <c r="CX720" s="495"/>
      <c r="CY720" s="495"/>
      <c r="CZ720" s="495"/>
      <c r="DA720" s="495"/>
      <c r="DB720" s="495"/>
      <c r="DC720" s="495"/>
      <c r="DD720" s="506"/>
      <c r="DE720" s="492"/>
      <c r="DF720" s="495"/>
      <c r="DG720" s="495"/>
      <c r="DH720" s="495"/>
      <c r="DI720" s="495"/>
      <c r="DJ720" s="495"/>
      <c r="DK720" s="495"/>
      <c r="DL720" s="495"/>
      <c r="DM720" s="495"/>
      <c r="DN720" s="506"/>
      <c r="DO720" s="492"/>
      <c r="DP720" s="495"/>
      <c r="DQ720" s="495"/>
      <c r="DR720" s="495"/>
      <c r="DS720" s="495"/>
      <c r="DT720" s="495"/>
      <c r="DU720" s="495"/>
      <c r="DV720" s="495"/>
      <c r="DW720" s="495"/>
      <c r="DX720" s="506"/>
      <c r="DY720" s="38"/>
      <c r="DZ720" s="38"/>
      <c r="EA720" s="38"/>
      <c r="EB720" s="38"/>
      <c r="EC720" s="38"/>
      <c r="ED720" s="587"/>
      <c r="EE720" s="358"/>
      <c r="EF720" s="591"/>
      <c r="EG720" s="591"/>
      <c r="EH720" s="591"/>
      <c r="EI720" s="591"/>
      <c r="EJ720" s="591"/>
      <c r="EK720" s="591"/>
      <c r="EL720" s="591"/>
      <c r="EM720" s="591"/>
      <c r="EN720" s="591"/>
    </row>
    <row r="721" spans="1:144" s="20" customFormat="1" ht="17.149999999999999" customHeight="1">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c r="BC721" s="38"/>
      <c r="BD721" s="38"/>
      <c r="BE721" s="38"/>
      <c r="BF721" s="38"/>
      <c r="BG721" s="38"/>
      <c r="BH721" s="38"/>
      <c r="BI721" s="38"/>
      <c r="BJ721" s="38"/>
      <c r="BK721" s="38"/>
      <c r="BL721" s="38"/>
      <c r="BM721" s="38"/>
      <c r="BN721" s="38"/>
      <c r="BO721" s="38"/>
      <c r="BP721" s="38"/>
      <c r="BQ721" s="38"/>
      <c r="BR721" s="456"/>
      <c r="BS721" s="477"/>
      <c r="BT721" s="489"/>
      <c r="BU721" s="492"/>
      <c r="BV721" s="495"/>
      <c r="BW721" s="495"/>
      <c r="BX721" s="495"/>
      <c r="BY721" s="495"/>
      <c r="BZ721" s="506"/>
      <c r="CA721" s="492"/>
      <c r="CB721" s="495"/>
      <c r="CC721" s="506"/>
      <c r="CD721" s="492"/>
      <c r="CE721" s="495"/>
      <c r="CF721" s="495"/>
      <c r="CG721" s="495"/>
      <c r="CH721" s="495"/>
      <c r="CI721" s="495"/>
      <c r="CJ721" s="495"/>
      <c r="CK721" s="495"/>
      <c r="CL721" s="495"/>
      <c r="CM721" s="506"/>
      <c r="CN721" s="492"/>
      <c r="CO721" s="495"/>
      <c r="CP721" s="495"/>
      <c r="CQ721" s="495"/>
      <c r="CR721" s="495"/>
      <c r="CS721" s="506"/>
      <c r="CT721" s="492"/>
      <c r="CU721" s="495"/>
      <c r="CV721" s="506"/>
      <c r="CW721" s="492"/>
      <c r="CX721" s="495"/>
      <c r="CY721" s="495"/>
      <c r="CZ721" s="495"/>
      <c r="DA721" s="495"/>
      <c r="DB721" s="495"/>
      <c r="DC721" s="495"/>
      <c r="DD721" s="506"/>
      <c r="DE721" s="492"/>
      <c r="DF721" s="495"/>
      <c r="DG721" s="495"/>
      <c r="DH721" s="495"/>
      <c r="DI721" s="495"/>
      <c r="DJ721" s="495"/>
      <c r="DK721" s="495"/>
      <c r="DL721" s="495"/>
      <c r="DM721" s="495"/>
      <c r="DN721" s="506"/>
      <c r="DO721" s="492"/>
      <c r="DP721" s="495"/>
      <c r="DQ721" s="495"/>
      <c r="DR721" s="495"/>
      <c r="DS721" s="495"/>
      <c r="DT721" s="495"/>
      <c r="DU721" s="495"/>
      <c r="DV721" s="495"/>
      <c r="DW721" s="495"/>
      <c r="DX721" s="506"/>
      <c r="DY721" s="38"/>
      <c r="DZ721" s="38"/>
      <c r="EA721" s="38"/>
      <c r="EB721" s="38"/>
      <c r="EC721" s="38"/>
      <c r="ED721" s="587"/>
      <c r="EE721" s="358"/>
      <c r="EF721" s="591"/>
      <c r="EG721" s="591"/>
      <c r="EH721" s="591"/>
      <c r="EI721" s="591"/>
      <c r="EJ721" s="591"/>
      <c r="EK721" s="591"/>
      <c r="EL721" s="591"/>
      <c r="EM721" s="591"/>
      <c r="EN721" s="591"/>
    </row>
    <row r="722" spans="1:144" s="20" customFormat="1" ht="17.149999999999999" customHeight="1">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c r="BC722" s="38"/>
      <c r="BD722" s="38"/>
      <c r="BE722" s="38"/>
      <c r="BF722" s="38"/>
      <c r="BG722" s="38"/>
      <c r="BH722" s="38"/>
      <c r="BI722" s="38"/>
      <c r="BJ722" s="38"/>
      <c r="BK722" s="38"/>
      <c r="BL722" s="38"/>
      <c r="BM722" s="38"/>
      <c r="BN722" s="38"/>
      <c r="BO722" s="38"/>
      <c r="BP722" s="38"/>
      <c r="BQ722" s="38"/>
      <c r="BR722" s="456"/>
      <c r="BS722" s="477"/>
      <c r="BT722" s="489"/>
      <c r="BU722" s="492"/>
      <c r="BV722" s="495"/>
      <c r="BW722" s="495"/>
      <c r="BX722" s="495"/>
      <c r="BY722" s="495"/>
      <c r="BZ722" s="506"/>
      <c r="CA722" s="492"/>
      <c r="CB722" s="495"/>
      <c r="CC722" s="506"/>
      <c r="CD722" s="492"/>
      <c r="CE722" s="495"/>
      <c r="CF722" s="495"/>
      <c r="CG722" s="495"/>
      <c r="CH722" s="495"/>
      <c r="CI722" s="495"/>
      <c r="CJ722" s="495"/>
      <c r="CK722" s="495"/>
      <c r="CL722" s="495"/>
      <c r="CM722" s="506"/>
      <c r="CN722" s="492"/>
      <c r="CO722" s="495"/>
      <c r="CP722" s="495"/>
      <c r="CQ722" s="495"/>
      <c r="CR722" s="495"/>
      <c r="CS722" s="506"/>
      <c r="CT722" s="492"/>
      <c r="CU722" s="495"/>
      <c r="CV722" s="506"/>
      <c r="CW722" s="492"/>
      <c r="CX722" s="495"/>
      <c r="CY722" s="495"/>
      <c r="CZ722" s="495"/>
      <c r="DA722" s="495"/>
      <c r="DB722" s="495"/>
      <c r="DC722" s="495"/>
      <c r="DD722" s="506"/>
      <c r="DE722" s="492"/>
      <c r="DF722" s="495"/>
      <c r="DG722" s="495"/>
      <c r="DH722" s="495"/>
      <c r="DI722" s="495"/>
      <c r="DJ722" s="495"/>
      <c r="DK722" s="495"/>
      <c r="DL722" s="495"/>
      <c r="DM722" s="495"/>
      <c r="DN722" s="506"/>
      <c r="DO722" s="492"/>
      <c r="DP722" s="495"/>
      <c r="DQ722" s="495"/>
      <c r="DR722" s="495"/>
      <c r="DS722" s="495"/>
      <c r="DT722" s="495"/>
      <c r="DU722" s="495"/>
      <c r="DV722" s="495"/>
      <c r="DW722" s="495"/>
      <c r="DX722" s="506"/>
      <c r="DY722" s="38"/>
      <c r="DZ722" s="38"/>
      <c r="EA722" s="38"/>
      <c r="EB722" s="38"/>
      <c r="EC722" s="38"/>
      <c r="ED722" s="587"/>
      <c r="EE722" s="358"/>
      <c r="EF722" s="591"/>
      <c r="EG722" s="591"/>
      <c r="EH722" s="591"/>
      <c r="EI722" s="591"/>
      <c r="EJ722" s="591"/>
      <c r="EK722" s="591"/>
      <c r="EL722" s="591"/>
      <c r="EM722" s="591"/>
      <c r="EN722" s="591"/>
    </row>
    <row r="723" spans="1:144" s="20" customFormat="1" ht="17.149999999999999" customHeight="1">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c r="BC723" s="38"/>
      <c r="BD723" s="38"/>
      <c r="BE723" s="38"/>
      <c r="BF723" s="38"/>
      <c r="BG723" s="38"/>
      <c r="BH723" s="38"/>
      <c r="BI723" s="38"/>
      <c r="BJ723" s="38"/>
      <c r="BK723" s="38"/>
      <c r="BL723" s="38"/>
      <c r="BM723" s="38"/>
      <c r="BN723" s="38"/>
      <c r="BO723" s="38"/>
      <c r="BP723" s="38"/>
      <c r="BQ723" s="38"/>
      <c r="BR723" s="456"/>
      <c r="BS723" s="477"/>
      <c r="BT723" s="489"/>
      <c r="BU723" s="492"/>
      <c r="BV723" s="495"/>
      <c r="BW723" s="495"/>
      <c r="BX723" s="495"/>
      <c r="BY723" s="495"/>
      <c r="BZ723" s="506"/>
      <c r="CA723" s="492"/>
      <c r="CB723" s="495"/>
      <c r="CC723" s="506"/>
      <c r="CD723" s="492"/>
      <c r="CE723" s="495"/>
      <c r="CF723" s="495"/>
      <c r="CG723" s="495"/>
      <c r="CH723" s="495"/>
      <c r="CI723" s="495"/>
      <c r="CJ723" s="495"/>
      <c r="CK723" s="495"/>
      <c r="CL723" s="495"/>
      <c r="CM723" s="506"/>
      <c r="CN723" s="492"/>
      <c r="CO723" s="495"/>
      <c r="CP723" s="495"/>
      <c r="CQ723" s="495"/>
      <c r="CR723" s="495"/>
      <c r="CS723" s="506"/>
      <c r="CT723" s="492"/>
      <c r="CU723" s="495"/>
      <c r="CV723" s="506"/>
      <c r="CW723" s="492"/>
      <c r="CX723" s="495"/>
      <c r="CY723" s="495"/>
      <c r="CZ723" s="495"/>
      <c r="DA723" s="495"/>
      <c r="DB723" s="495"/>
      <c r="DC723" s="495"/>
      <c r="DD723" s="506"/>
      <c r="DE723" s="492"/>
      <c r="DF723" s="495"/>
      <c r="DG723" s="495"/>
      <c r="DH723" s="495"/>
      <c r="DI723" s="495"/>
      <c r="DJ723" s="495"/>
      <c r="DK723" s="495"/>
      <c r="DL723" s="495"/>
      <c r="DM723" s="495"/>
      <c r="DN723" s="506"/>
      <c r="DO723" s="492"/>
      <c r="DP723" s="495"/>
      <c r="DQ723" s="495"/>
      <c r="DR723" s="495"/>
      <c r="DS723" s="495"/>
      <c r="DT723" s="495"/>
      <c r="DU723" s="495"/>
      <c r="DV723" s="495"/>
      <c r="DW723" s="495"/>
      <c r="DX723" s="506"/>
      <c r="DY723" s="38"/>
      <c r="DZ723" s="38"/>
      <c r="EA723" s="38"/>
      <c r="EB723" s="38"/>
      <c r="EC723" s="38"/>
      <c r="ED723" s="587"/>
      <c r="EE723" s="358"/>
      <c r="EF723" s="591"/>
      <c r="EG723" s="591"/>
      <c r="EH723" s="591"/>
      <c r="EI723" s="591"/>
      <c r="EJ723" s="591"/>
      <c r="EK723" s="591"/>
      <c r="EL723" s="591"/>
      <c r="EM723" s="591"/>
      <c r="EN723" s="591"/>
    </row>
    <row r="724" spans="1:144" s="20" customFormat="1" ht="17.149999999999999" customHeight="1">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c r="BC724" s="38"/>
      <c r="BD724" s="38"/>
      <c r="BE724" s="38"/>
      <c r="BF724" s="38"/>
      <c r="BG724" s="38"/>
      <c r="BH724" s="38"/>
      <c r="BI724" s="38"/>
      <c r="BJ724" s="38"/>
      <c r="BK724" s="38"/>
      <c r="BL724" s="38"/>
      <c r="BM724" s="38"/>
      <c r="BN724" s="38"/>
      <c r="BO724" s="38"/>
      <c r="BP724" s="38"/>
      <c r="BQ724" s="38"/>
      <c r="BR724" s="456"/>
      <c r="BS724" s="477"/>
      <c r="BT724" s="489"/>
      <c r="BU724" s="492"/>
      <c r="BV724" s="495"/>
      <c r="BW724" s="495"/>
      <c r="BX724" s="495"/>
      <c r="BY724" s="495"/>
      <c r="BZ724" s="506"/>
      <c r="CA724" s="492"/>
      <c r="CB724" s="495"/>
      <c r="CC724" s="506"/>
      <c r="CD724" s="492"/>
      <c r="CE724" s="495"/>
      <c r="CF724" s="495"/>
      <c r="CG724" s="495"/>
      <c r="CH724" s="495"/>
      <c r="CI724" s="495"/>
      <c r="CJ724" s="495"/>
      <c r="CK724" s="495"/>
      <c r="CL724" s="495"/>
      <c r="CM724" s="506"/>
      <c r="CN724" s="492"/>
      <c r="CO724" s="495"/>
      <c r="CP724" s="495"/>
      <c r="CQ724" s="495"/>
      <c r="CR724" s="495"/>
      <c r="CS724" s="506"/>
      <c r="CT724" s="492"/>
      <c r="CU724" s="495"/>
      <c r="CV724" s="506"/>
      <c r="CW724" s="492"/>
      <c r="CX724" s="495"/>
      <c r="CY724" s="495"/>
      <c r="CZ724" s="495"/>
      <c r="DA724" s="495"/>
      <c r="DB724" s="495"/>
      <c r="DC724" s="495"/>
      <c r="DD724" s="506"/>
      <c r="DE724" s="492"/>
      <c r="DF724" s="495"/>
      <c r="DG724" s="495"/>
      <c r="DH724" s="495"/>
      <c r="DI724" s="495"/>
      <c r="DJ724" s="495"/>
      <c r="DK724" s="495"/>
      <c r="DL724" s="495"/>
      <c r="DM724" s="495"/>
      <c r="DN724" s="506"/>
      <c r="DO724" s="492"/>
      <c r="DP724" s="495"/>
      <c r="DQ724" s="495"/>
      <c r="DR724" s="495"/>
      <c r="DS724" s="495"/>
      <c r="DT724" s="495"/>
      <c r="DU724" s="495"/>
      <c r="DV724" s="495"/>
      <c r="DW724" s="495"/>
      <c r="DX724" s="506"/>
      <c r="DY724" s="38"/>
      <c r="DZ724" s="38"/>
      <c r="EA724" s="38"/>
      <c r="EB724" s="38"/>
      <c r="EC724" s="38"/>
      <c r="ED724" s="587"/>
      <c r="EE724" s="358"/>
      <c r="EF724" s="591"/>
      <c r="EG724" s="591"/>
      <c r="EH724" s="591"/>
      <c r="EI724" s="591"/>
      <c r="EJ724" s="591"/>
      <c r="EK724" s="591"/>
      <c r="EL724" s="591"/>
      <c r="EM724" s="591"/>
      <c r="EN724" s="591"/>
    </row>
    <row r="725" spans="1:144" s="20" customFormat="1" ht="17.149999999999999" customHeight="1">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c r="BC725" s="38"/>
      <c r="BD725" s="38"/>
      <c r="BE725" s="38"/>
      <c r="BF725" s="38"/>
      <c r="BG725" s="38"/>
      <c r="BH725" s="38"/>
      <c r="BI725" s="38"/>
      <c r="BJ725" s="38"/>
      <c r="BK725" s="38"/>
      <c r="BL725" s="38"/>
      <c r="BM725" s="38"/>
      <c r="BN725" s="38"/>
      <c r="BO725" s="38"/>
      <c r="BP725" s="38"/>
      <c r="BQ725" s="38"/>
      <c r="BR725" s="456"/>
      <c r="BS725" s="477"/>
      <c r="BT725" s="489"/>
      <c r="BU725" s="492"/>
      <c r="BV725" s="495"/>
      <c r="BW725" s="495"/>
      <c r="BX725" s="495"/>
      <c r="BY725" s="495"/>
      <c r="BZ725" s="506"/>
      <c r="CA725" s="492"/>
      <c r="CB725" s="495"/>
      <c r="CC725" s="506"/>
      <c r="CD725" s="492"/>
      <c r="CE725" s="495"/>
      <c r="CF725" s="495"/>
      <c r="CG725" s="495"/>
      <c r="CH725" s="495"/>
      <c r="CI725" s="495"/>
      <c r="CJ725" s="495"/>
      <c r="CK725" s="495"/>
      <c r="CL725" s="495"/>
      <c r="CM725" s="506"/>
      <c r="CN725" s="492"/>
      <c r="CO725" s="495"/>
      <c r="CP725" s="495"/>
      <c r="CQ725" s="495"/>
      <c r="CR725" s="495"/>
      <c r="CS725" s="506"/>
      <c r="CT725" s="492"/>
      <c r="CU725" s="495"/>
      <c r="CV725" s="506"/>
      <c r="CW725" s="492"/>
      <c r="CX725" s="495"/>
      <c r="CY725" s="495"/>
      <c r="CZ725" s="495"/>
      <c r="DA725" s="495"/>
      <c r="DB725" s="495"/>
      <c r="DC725" s="495"/>
      <c r="DD725" s="506"/>
      <c r="DE725" s="492"/>
      <c r="DF725" s="495"/>
      <c r="DG725" s="495"/>
      <c r="DH725" s="495"/>
      <c r="DI725" s="495"/>
      <c r="DJ725" s="495"/>
      <c r="DK725" s="495"/>
      <c r="DL725" s="495"/>
      <c r="DM725" s="495"/>
      <c r="DN725" s="506"/>
      <c r="DO725" s="492"/>
      <c r="DP725" s="495"/>
      <c r="DQ725" s="495"/>
      <c r="DR725" s="495"/>
      <c r="DS725" s="495"/>
      <c r="DT725" s="495"/>
      <c r="DU725" s="495"/>
      <c r="DV725" s="495"/>
      <c r="DW725" s="495"/>
      <c r="DX725" s="506"/>
      <c r="DY725" s="38"/>
      <c r="DZ725" s="38"/>
      <c r="EA725" s="38"/>
      <c r="EB725" s="38"/>
      <c r="EC725" s="38"/>
      <c r="ED725" s="587"/>
      <c r="EE725" s="358"/>
      <c r="EF725" s="591"/>
      <c r="EG725" s="591"/>
      <c r="EH725" s="591"/>
      <c r="EI725" s="591"/>
      <c r="EJ725" s="591"/>
      <c r="EK725" s="591"/>
      <c r="EL725" s="591"/>
      <c r="EM725" s="591"/>
      <c r="EN725" s="591"/>
    </row>
    <row r="726" spans="1:144" s="20" customFormat="1" ht="17.149999999999999" customHeight="1">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c r="BC726" s="38"/>
      <c r="BD726" s="38"/>
      <c r="BE726" s="38"/>
      <c r="BF726" s="38"/>
      <c r="BG726" s="38"/>
      <c r="BH726" s="38"/>
      <c r="BI726" s="38"/>
      <c r="BJ726" s="38"/>
      <c r="BK726" s="38"/>
      <c r="BL726" s="38"/>
      <c r="BM726" s="38"/>
      <c r="BN726" s="38"/>
      <c r="BO726" s="38"/>
      <c r="BP726" s="38"/>
      <c r="BQ726" s="38"/>
      <c r="BR726" s="456"/>
      <c r="BS726" s="477"/>
      <c r="BT726" s="489"/>
      <c r="BU726" s="492"/>
      <c r="BV726" s="495"/>
      <c r="BW726" s="495"/>
      <c r="BX726" s="495"/>
      <c r="BY726" s="495"/>
      <c r="BZ726" s="506"/>
      <c r="CA726" s="492"/>
      <c r="CB726" s="495"/>
      <c r="CC726" s="506"/>
      <c r="CD726" s="492"/>
      <c r="CE726" s="495"/>
      <c r="CF726" s="495"/>
      <c r="CG726" s="495"/>
      <c r="CH726" s="495"/>
      <c r="CI726" s="495"/>
      <c r="CJ726" s="495"/>
      <c r="CK726" s="495"/>
      <c r="CL726" s="495"/>
      <c r="CM726" s="506"/>
      <c r="CN726" s="492"/>
      <c r="CO726" s="495"/>
      <c r="CP726" s="495"/>
      <c r="CQ726" s="495"/>
      <c r="CR726" s="495"/>
      <c r="CS726" s="506"/>
      <c r="CT726" s="492"/>
      <c r="CU726" s="495"/>
      <c r="CV726" s="506"/>
      <c r="CW726" s="492"/>
      <c r="CX726" s="495"/>
      <c r="CY726" s="495"/>
      <c r="CZ726" s="495"/>
      <c r="DA726" s="495"/>
      <c r="DB726" s="495"/>
      <c r="DC726" s="495"/>
      <c r="DD726" s="506"/>
      <c r="DE726" s="492"/>
      <c r="DF726" s="495"/>
      <c r="DG726" s="495"/>
      <c r="DH726" s="495"/>
      <c r="DI726" s="495"/>
      <c r="DJ726" s="495"/>
      <c r="DK726" s="495"/>
      <c r="DL726" s="495"/>
      <c r="DM726" s="495"/>
      <c r="DN726" s="506"/>
      <c r="DO726" s="492"/>
      <c r="DP726" s="495"/>
      <c r="DQ726" s="495"/>
      <c r="DR726" s="495"/>
      <c r="DS726" s="495"/>
      <c r="DT726" s="495"/>
      <c r="DU726" s="495"/>
      <c r="DV726" s="495"/>
      <c r="DW726" s="495"/>
      <c r="DX726" s="506"/>
      <c r="DY726" s="38"/>
      <c r="DZ726" s="38"/>
      <c r="EA726" s="38"/>
      <c r="EB726" s="38"/>
      <c r="EC726" s="38"/>
      <c r="ED726" s="587"/>
      <c r="EE726" s="358"/>
      <c r="EF726" s="591"/>
      <c r="EG726" s="591"/>
      <c r="EH726" s="591"/>
      <c r="EI726" s="591"/>
      <c r="EJ726" s="591"/>
      <c r="EK726" s="591"/>
      <c r="EL726" s="591"/>
      <c r="EM726" s="591"/>
      <c r="EN726" s="591"/>
    </row>
    <row r="727" spans="1:144" s="20" customFormat="1" ht="17.149999999999999" customHeight="1">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c r="BC727" s="38"/>
      <c r="BD727" s="38"/>
      <c r="BE727" s="38"/>
      <c r="BF727" s="38"/>
      <c r="BG727" s="38"/>
      <c r="BH727" s="38"/>
      <c r="BI727" s="38"/>
      <c r="BJ727" s="38"/>
      <c r="BK727" s="38"/>
      <c r="BL727" s="38"/>
      <c r="BM727" s="38"/>
      <c r="BN727" s="38"/>
      <c r="BO727" s="38"/>
      <c r="BP727" s="38"/>
      <c r="BQ727" s="38"/>
      <c r="BR727" s="456"/>
      <c r="BS727" s="477"/>
      <c r="BT727" s="489"/>
      <c r="BU727" s="492"/>
      <c r="BV727" s="495"/>
      <c r="BW727" s="495"/>
      <c r="BX727" s="495"/>
      <c r="BY727" s="495"/>
      <c r="BZ727" s="506"/>
      <c r="CA727" s="492"/>
      <c r="CB727" s="495"/>
      <c r="CC727" s="506"/>
      <c r="CD727" s="492"/>
      <c r="CE727" s="495"/>
      <c r="CF727" s="495"/>
      <c r="CG727" s="495"/>
      <c r="CH727" s="495"/>
      <c r="CI727" s="495"/>
      <c r="CJ727" s="495"/>
      <c r="CK727" s="495"/>
      <c r="CL727" s="495"/>
      <c r="CM727" s="506"/>
      <c r="CN727" s="492"/>
      <c r="CO727" s="495"/>
      <c r="CP727" s="495"/>
      <c r="CQ727" s="495"/>
      <c r="CR727" s="495"/>
      <c r="CS727" s="506"/>
      <c r="CT727" s="492"/>
      <c r="CU727" s="495"/>
      <c r="CV727" s="506"/>
      <c r="CW727" s="492"/>
      <c r="CX727" s="495"/>
      <c r="CY727" s="495"/>
      <c r="CZ727" s="495"/>
      <c r="DA727" s="495"/>
      <c r="DB727" s="495"/>
      <c r="DC727" s="495"/>
      <c r="DD727" s="506"/>
      <c r="DE727" s="492"/>
      <c r="DF727" s="495"/>
      <c r="DG727" s="495"/>
      <c r="DH727" s="495"/>
      <c r="DI727" s="495"/>
      <c r="DJ727" s="495"/>
      <c r="DK727" s="495"/>
      <c r="DL727" s="495"/>
      <c r="DM727" s="495"/>
      <c r="DN727" s="506"/>
      <c r="DO727" s="492"/>
      <c r="DP727" s="495"/>
      <c r="DQ727" s="495"/>
      <c r="DR727" s="495"/>
      <c r="DS727" s="495"/>
      <c r="DT727" s="495"/>
      <c r="DU727" s="495"/>
      <c r="DV727" s="495"/>
      <c r="DW727" s="495"/>
      <c r="DX727" s="506"/>
      <c r="DY727" s="38"/>
      <c r="DZ727" s="38"/>
      <c r="EA727" s="38"/>
      <c r="EB727" s="38"/>
      <c r="EC727" s="38"/>
      <c r="ED727" s="587"/>
      <c r="EE727" s="358"/>
      <c r="EF727" s="591"/>
      <c r="EG727" s="591"/>
      <c r="EH727" s="591"/>
      <c r="EI727" s="591"/>
      <c r="EJ727" s="591"/>
      <c r="EK727" s="591"/>
      <c r="EL727" s="591"/>
      <c r="EM727" s="591"/>
      <c r="EN727" s="591"/>
    </row>
    <row r="728" spans="1:144" s="20" customFormat="1" ht="17.149999999999999" customHeight="1">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c r="BC728" s="38"/>
      <c r="BD728" s="38"/>
      <c r="BE728" s="38"/>
      <c r="BF728" s="38"/>
      <c r="BG728" s="38"/>
      <c r="BH728" s="38"/>
      <c r="BI728" s="38"/>
      <c r="BJ728" s="38"/>
      <c r="BK728" s="38"/>
      <c r="BL728" s="38"/>
      <c r="BM728" s="38"/>
      <c r="BN728" s="38"/>
      <c r="BO728" s="38"/>
      <c r="BP728" s="38"/>
      <c r="BQ728" s="38"/>
      <c r="BR728" s="456"/>
      <c r="BS728" s="477"/>
      <c r="BT728" s="489"/>
      <c r="BU728" s="492"/>
      <c r="BV728" s="495"/>
      <c r="BW728" s="495"/>
      <c r="BX728" s="495"/>
      <c r="BY728" s="495"/>
      <c r="BZ728" s="506"/>
      <c r="CA728" s="492"/>
      <c r="CB728" s="495"/>
      <c r="CC728" s="506"/>
      <c r="CD728" s="492"/>
      <c r="CE728" s="495"/>
      <c r="CF728" s="495"/>
      <c r="CG728" s="495"/>
      <c r="CH728" s="495"/>
      <c r="CI728" s="495"/>
      <c r="CJ728" s="495"/>
      <c r="CK728" s="495"/>
      <c r="CL728" s="495"/>
      <c r="CM728" s="506"/>
      <c r="CN728" s="492"/>
      <c r="CO728" s="495"/>
      <c r="CP728" s="495"/>
      <c r="CQ728" s="495"/>
      <c r="CR728" s="495"/>
      <c r="CS728" s="506"/>
      <c r="CT728" s="492"/>
      <c r="CU728" s="495"/>
      <c r="CV728" s="506"/>
      <c r="CW728" s="492"/>
      <c r="CX728" s="495"/>
      <c r="CY728" s="495"/>
      <c r="CZ728" s="495"/>
      <c r="DA728" s="495"/>
      <c r="DB728" s="495"/>
      <c r="DC728" s="495"/>
      <c r="DD728" s="506"/>
      <c r="DE728" s="492"/>
      <c r="DF728" s="495"/>
      <c r="DG728" s="495"/>
      <c r="DH728" s="495"/>
      <c r="DI728" s="495"/>
      <c r="DJ728" s="495"/>
      <c r="DK728" s="495"/>
      <c r="DL728" s="495"/>
      <c r="DM728" s="495"/>
      <c r="DN728" s="506"/>
      <c r="DO728" s="492"/>
      <c r="DP728" s="495"/>
      <c r="DQ728" s="495"/>
      <c r="DR728" s="495"/>
      <c r="DS728" s="495"/>
      <c r="DT728" s="495"/>
      <c r="DU728" s="495"/>
      <c r="DV728" s="495"/>
      <c r="DW728" s="495"/>
      <c r="DX728" s="506"/>
      <c r="DY728" s="38"/>
      <c r="DZ728" s="38"/>
      <c r="EA728" s="38"/>
      <c r="EB728" s="38"/>
      <c r="EC728" s="38"/>
      <c r="ED728" s="587"/>
      <c r="EE728" s="586"/>
    </row>
    <row r="729" spans="1:144" s="20" customFormat="1" ht="17.149999999999999" customHeight="1">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38"/>
      <c r="BI729" s="38"/>
      <c r="BJ729" s="38"/>
      <c r="BK729" s="38"/>
      <c r="BL729" s="38"/>
      <c r="BM729" s="38"/>
      <c r="BN729" s="38"/>
      <c r="BO729" s="38"/>
      <c r="BP729" s="38"/>
      <c r="BQ729" s="38"/>
      <c r="BR729" s="456"/>
      <c r="BS729" s="477"/>
      <c r="BT729" s="489"/>
      <c r="BU729" s="492"/>
      <c r="BV729" s="495"/>
      <c r="BW729" s="495"/>
      <c r="BX729" s="495"/>
      <c r="BY729" s="495"/>
      <c r="BZ729" s="506"/>
      <c r="CA729" s="492"/>
      <c r="CB729" s="495"/>
      <c r="CC729" s="506"/>
      <c r="CD729" s="492"/>
      <c r="CE729" s="495"/>
      <c r="CF729" s="495"/>
      <c r="CG729" s="495"/>
      <c r="CH729" s="495"/>
      <c r="CI729" s="495"/>
      <c r="CJ729" s="495"/>
      <c r="CK729" s="495"/>
      <c r="CL729" s="495"/>
      <c r="CM729" s="506"/>
      <c r="CN729" s="492"/>
      <c r="CO729" s="495"/>
      <c r="CP729" s="495"/>
      <c r="CQ729" s="495"/>
      <c r="CR729" s="495"/>
      <c r="CS729" s="506"/>
      <c r="CT729" s="492"/>
      <c r="CU729" s="495"/>
      <c r="CV729" s="506"/>
      <c r="CW729" s="492"/>
      <c r="CX729" s="495"/>
      <c r="CY729" s="495"/>
      <c r="CZ729" s="495"/>
      <c r="DA729" s="495"/>
      <c r="DB729" s="495"/>
      <c r="DC729" s="495"/>
      <c r="DD729" s="506"/>
      <c r="DE729" s="492"/>
      <c r="DF729" s="495"/>
      <c r="DG729" s="495"/>
      <c r="DH729" s="495"/>
      <c r="DI729" s="495"/>
      <c r="DJ729" s="495"/>
      <c r="DK729" s="495"/>
      <c r="DL729" s="495"/>
      <c r="DM729" s="495"/>
      <c r="DN729" s="506"/>
      <c r="DO729" s="492"/>
      <c r="DP729" s="495"/>
      <c r="DQ729" s="495"/>
      <c r="DR729" s="495"/>
      <c r="DS729" s="495"/>
      <c r="DT729" s="495"/>
      <c r="DU729" s="495"/>
      <c r="DV729" s="495"/>
      <c r="DW729" s="495"/>
      <c r="DX729" s="506"/>
      <c r="DY729" s="38"/>
      <c r="DZ729" s="38"/>
      <c r="EA729" s="38"/>
      <c r="EB729" s="38"/>
      <c r="EC729" s="38"/>
      <c r="ED729" s="587"/>
      <c r="EE729" s="586"/>
    </row>
    <row r="730" spans="1:144" s="20" customFormat="1" ht="17.149999999999999" customHeight="1">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c r="BC730" s="38"/>
      <c r="BD730" s="38"/>
      <c r="BE730" s="38"/>
      <c r="BF730" s="38"/>
      <c r="BG730" s="38"/>
      <c r="BH730" s="38"/>
      <c r="BI730" s="38"/>
      <c r="BJ730" s="38"/>
      <c r="BK730" s="38"/>
      <c r="BL730" s="38"/>
      <c r="BM730" s="38"/>
      <c r="BN730" s="38"/>
      <c r="BO730" s="38"/>
      <c r="BP730" s="38"/>
      <c r="BQ730" s="38"/>
      <c r="BR730" s="456"/>
      <c r="BS730" s="477"/>
      <c r="BT730" s="489"/>
      <c r="BU730" s="492"/>
      <c r="BV730" s="495"/>
      <c r="BW730" s="495"/>
      <c r="BX730" s="495"/>
      <c r="BY730" s="495"/>
      <c r="BZ730" s="506"/>
      <c r="CA730" s="492"/>
      <c r="CB730" s="495"/>
      <c r="CC730" s="506"/>
      <c r="CD730" s="492"/>
      <c r="CE730" s="495"/>
      <c r="CF730" s="495"/>
      <c r="CG730" s="495"/>
      <c r="CH730" s="495"/>
      <c r="CI730" s="495"/>
      <c r="CJ730" s="495"/>
      <c r="CK730" s="495"/>
      <c r="CL730" s="495"/>
      <c r="CM730" s="506"/>
      <c r="CN730" s="492"/>
      <c r="CO730" s="495"/>
      <c r="CP730" s="495"/>
      <c r="CQ730" s="495"/>
      <c r="CR730" s="495"/>
      <c r="CS730" s="506"/>
      <c r="CT730" s="492"/>
      <c r="CU730" s="495"/>
      <c r="CV730" s="506"/>
      <c r="CW730" s="492"/>
      <c r="CX730" s="495"/>
      <c r="CY730" s="495"/>
      <c r="CZ730" s="495"/>
      <c r="DA730" s="495"/>
      <c r="DB730" s="495"/>
      <c r="DC730" s="495"/>
      <c r="DD730" s="506"/>
      <c r="DE730" s="492"/>
      <c r="DF730" s="495"/>
      <c r="DG730" s="495"/>
      <c r="DH730" s="495"/>
      <c r="DI730" s="495"/>
      <c r="DJ730" s="495"/>
      <c r="DK730" s="495"/>
      <c r="DL730" s="495"/>
      <c r="DM730" s="495"/>
      <c r="DN730" s="506"/>
      <c r="DO730" s="492"/>
      <c r="DP730" s="495"/>
      <c r="DQ730" s="495"/>
      <c r="DR730" s="495"/>
      <c r="DS730" s="495"/>
      <c r="DT730" s="495"/>
      <c r="DU730" s="495"/>
      <c r="DV730" s="495"/>
      <c r="DW730" s="495"/>
      <c r="DX730" s="506"/>
      <c r="DY730" s="38"/>
      <c r="DZ730" s="38"/>
      <c r="EA730" s="38"/>
      <c r="EB730" s="38"/>
      <c r="EC730" s="38"/>
      <c r="ED730" s="587"/>
      <c r="EE730" s="586"/>
    </row>
    <row r="731" spans="1:144" s="20" customFormat="1" ht="17.149999999999999" customHeight="1">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c r="BC731" s="38"/>
      <c r="BD731" s="38"/>
      <c r="BE731" s="38"/>
      <c r="BF731" s="38"/>
      <c r="BG731" s="38"/>
      <c r="BH731" s="38"/>
      <c r="BI731" s="38"/>
      <c r="BJ731" s="38"/>
      <c r="BK731" s="38"/>
      <c r="BL731" s="38"/>
      <c r="BM731" s="38"/>
      <c r="BN731" s="38"/>
      <c r="BO731" s="38"/>
      <c r="BP731" s="38"/>
      <c r="BQ731" s="38"/>
      <c r="BR731" s="456"/>
      <c r="BS731" s="477"/>
      <c r="BT731" s="489"/>
      <c r="BU731" s="492"/>
      <c r="BV731" s="495"/>
      <c r="BW731" s="495"/>
      <c r="BX731" s="495"/>
      <c r="BY731" s="495"/>
      <c r="BZ731" s="506"/>
      <c r="CA731" s="492"/>
      <c r="CB731" s="495"/>
      <c r="CC731" s="506"/>
      <c r="CD731" s="492"/>
      <c r="CE731" s="495"/>
      <c r="CF731" s="495"/>
      <c r="CG731" s="495"/>
      <c r="CH731" s="495"/>
      <c r="CI731" s="495"/>
      <c r="CJ731" s="495"/>
      <c r="CK731" s="495"/>
      <c r="CL731" s="495"/>
      <c r="CM731" s="506"/>
      <c r="CN731" s="492"/>
      <c r="CO731" s="495"/>
      <c r="CP731" s="495"/>
      <c r="CQ731" s="495"/>
      <c r="CR731" s="495"/>
      <c r="CS731" s="506"/>
      <c r="CT731" s="492"/>
      <c r="CU731" s="495"/>
      <c r="CV731" s="506"/>
      <c r="CW731" s="492"/>
      <c r="CX731" s="495"/>
      <c r="CY731" s="495"/>
      <c r="CZ731" s="495"/>
      <c r="DA731" s="495"/>
      <c r="DB731" s="495"/>
      <c r="DC731" s="495"/>
      <c r="DD731" s="506"/>
      <c r="DE731" s="492"/>
      <c r="DF731" s="495"/>
      <c r="DG731" s="495"/>
      <c r="DH731" s="495"/>
      <c r="DI731" s="495"/>
      <c r="DJ731" s="495"/>
      <c r="DK731" s="495"/>
      <c r="DL731" s="495"/>
      <c r="DM731" s="495"/>
      <c r="DN731" s="506"/>
      <c r="DO731" s="492"/>
      <c r="DP731" s="495"/>
      <c r="DQ731" s="495"/>
      <c r="DR731" s="495"/>
      <c r="DS731" s="495"/>
      <c r="DT731" s="495"/>
      <c r="DU731" s="495"/>
      <c r="DV731" s="495"/>
      <c r="DW731" s="495"/>
      <c r="DX731" s="506"/>
      <c r="DY731" s="38"/>
      <c r="DZ731" s="38"/>
      <c r="EA731" s="38"/>
      <c r="EB731" s="38"/>
      <c r="EC731" s="38"/>
      <c r="ED731" s="587"/>
      <c r="EE731" s="586"/>
    </row>
    <row r="732" spans="1:144" s="20" customFormat="1" ht="17.149999999999999" customHeight="1">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38"/>
      <c r="BI732" s="38"/>
      <c r="BJ732" s="38"/>
      <c r="BK732" s="38"/>
      <c r="BL732" s="38"/>
      <c r="BM732" s="38"/>
      <c r="BN732" s="38"/>
      <c r="BO732" s="38"/>
      <c r="BP732" s="38"/>
      <c r="BQ732" s="38"/>
      <c r="BR732" s="456"/>
      <c r="BS732" s="477"/>
      <c r="BT732" s="489"/>
      <c r="BU732" s="492"/>
      <c r="BV732" s="495"/>
      <c r="BW732" s="495"/>
      <c r="BX732" s="495"/>
      <c r="BY732" s="495"/>
      <c r="BZ732" s="506"/>
      <c r="CA732" s="492"/>
      <c r="CB732" s="495"/>
      <c r="CC732" s="506"/>
      <c r="CD732" s="492"/>
      <c r="CE732" s="495"/>
      <c r="CF732" s="495"/>
      <c r="CG732" s="495"/>
      <c r="CH732" s="495"/>
      <c r="CI732" s="495"/>
      <c r="CJ732" s="495"/>
      <c r="CK732" s="495"/>
      <c r="CL732" s="495"/>
      <c r="CM732" s="506"/>
      <c r="CN732" s="492"/>
      <c r="CO732" s="495"/>
      <c r="CP732" s="495"/>
      <c r="CQ732" s="495"/>
      <c r="CR732" s="495"/>
      <c r="CS732" s="506"/>
      <c r="CT732" s="492"/>
      <c r="CU732" s="495"/>
      <c r="CV732" s="506"/>
      <c r="CW732" s="492"/>
      <c r="CX732" s="495"/>
      <c r="CY732" s="495"/>
      <c r="CZ732" s="495"/>
      <c r="DA732" s="495"/>
      <c r="DB732" s="495"/>
      <c r="DC732" s="495"/>
      <c r="DD732" s="506"/>
      <c r="DE732" s="492"/>
      <c r="DF732" s="495"/>
      <c r="DG732" s="495"/>
      <c r="DH732" s="495"/>
      <c r="DI732" s="495"/>
      <c r="DJ732" s="495"/>
      <c r="DK732" s="495"/>
      <c r="DL732" s="495"/>
      <c r="DM732" s="495"/>
      <c r="DN732" s="506"/>
      <c r="DO732" s="492"/>
      <c r="DP732" s="495"/>
      <c r="DQ732" s="495"/>
      <c r="DR732" s="495"/>
      <c r="DS732" s="495"/>
      <c r="DT732" s="495"/>
      <c r="DU732" s="495"/>
      <c r="DV732" s="495"/>
      <c r="DW732" s="495"/>
      <c r="DX732" s="506"/>
      <c r="DY732" s="38"/>
      <c r="DZ732" s="38"/>
      <c r="EA732" s="38"/>
      <c r="EB732" s="38"/>
      <c r="EC732" s="38"/>
      <c r="ED732" s="587"/>
      <c r="EE732" s="586"/>
    </row>
    <row r="733" spans="1:144" s="20" customFormat="1" ht="17.149999999999999" customHeight="1">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38"/>
      <c r="BI733" s="38"/>
      <c r="BJ733" s="38"/>
      <c r="BK733" s="38"/>
      <c r="BL733" s="38"/>
      <c r="BM733" s="38"/>
      <c r="BN733" s="38"/>
      <c r="BO733" s="38"/>
      <c r="BP733" s="38"/>
      <c r="BQ733" s="38"/>
      <c r="BR733" s="456"/>
      <c r="BS733" s="477"/>
      <c r="BT733" s="489"/>
      <c r="BU733" s="492"/>
      <c r="BV733" s="495"/>
      <c r="BW733" s="495"/>
      <c r="BX733" s="495"/>
      <c r="BY733" s="495"/>
      <c r="BZ733" s="506"/>
      <c r="CA733" s="492"/>
      <c r="CB733" s="495"/>
      <c r="CC733" s="506"/>
      <c r="CD733" s="492"/>
      <c r="CE733" s="495"/>
      <c r="CF733" s="495"/>
      <c r="CG733" s="495"/>
      <c r="CH733" s="495"/>
      <c r="CI733" s="495"/>
      <c r="CJ733" s="495"/>
      <c r="CK733" s="495"/>
      <c r="CL733" s="495"/>
      <c r="CM733" s="506"/>
      <c r="CN733" s="492"/>
      <c r="CO733" s="495"/>
      <c r="CP733" s="495"/>
      <c r="CQ733" s="495"/>
      <c r="CR733" s="495"/>
      <c r="CS733" s="506"/>
      <c r="CT733" s="492"/>
      <c r="CU733" s="495"/>
      <c r="CV733" s="506"/>
      <c r="CW733" s="492"/>
      <c r="CX733" s="495"/>
      <c r="CY733" s="495"/>
      <c r="CZ733" s="495"/>
      <c r="DA733" s="495"/>
      <c r="DB733" s="495"/>
      <c r="DC733" s="495"/>
      <c r="DD733" s="506"/>
      <c r="DE733" s="492"/>
      <c r="DF733" s="495"/>
      <c r="DG733" s="495"/>
      <c r="DH733" s="495"/>
      <c r="DI733" s="495"/>
      <c r="DJ733" s="495"/>
      <c r="DK733" s="495"/>
      <c r="DL733" s="495"/>
      <c r="DM733" s="495"/>
      <c r="DN733" s="506"/>
      <c r="DO733" s="492"/>
      <c r="DP733" s="495"/>
      <c r="DQ733" s="495"/>
      <c r="DR733" s="495"/>
      <c r="DS733" s="495"/>
      <c r="DT733" s="495"/>
      <c r="DU733" s="495"/>
      <c r="DV733" s="495"/>
      <c r="DW733" s="495"/>
      <c r="DX733" s="506"/>
      <c r="DY733" s="38"/>
      <c r="DZ733" s="38"/>
      <c r="EA733" s="38"/>
      <c r="EB733" s="38"/>
      <c r="EC733" s="38"/>
      <c r="ED733" s="587"/>
      <c r="EE733" s="586"/>
    </row>
    <row r="734" spans="1:144" s="20" customFormat="1" ht="17.149999999999999" customHeight="1">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c r="BC734" s="38"/>
      <c r="BD734" s="38"/>
      <c r="BE734" s="38"/>
      <c r="BF734" s="38"/>
      <c r="BG734" s="38"/>
      <c r="BH734" s="38"/>
      <c r="BI734" s="38"/>
      <c r="BJ734" s="38"/>
      <c r="BK734" s="38"/>
      <c r="BL734" s="38"/>
      <c r="BM734" s="38"/>
      <c r="BN734" s="38"/>
      <c r="BO734" s="38"/>
      <c r="BP734" s="38"/>
      <c r="BQ734" s="38"/>
      <c r="BR734" s="456"/>
      <c r="BS734" s="477"/>
      <c r="BT734" s="489"/>
      <c r="BU734" s="492"/>
      <c r="BV734" s="495"/>
      <c r="BW734" s="495"/>
      <c r="BX734" s="495"/>
      <c r="BY734" s="495"/>
      <c r="BZ734" s="506"/>
      <c r="CA734" s="492"/>
      <c r="CB734" s="495"/>
      <c r="CC734" s="506"/>
      <c r="CD734" s="492"/>
      <c r="CE734" s="495"/>
      <c r="CF734" s="495"/>
      <c r="CG734" s="495"/>
      <c r="CH734" s="495"/>
      <c r="CI734" s="495"/>
      <c r="CJ734" s="495"/>
      <c r="CK734" s="495"/>
      <c r="CL734" s="495"/>
      <c r="CM734" s="506"/>
      <c r="CN734" s="492"/>
      <c r="CO734" s="495"/>
      <c r="CP734" s="495"/>
      <c r="CQ734" s="495"/>
      <c r="CR734" s="495"/>
      <c r="CS734" s="506"/>
      <c r="CT734" s="492"/>
      <c r="CU734" s="495"/>
      <c r="CV734" s="506"/>
      <c r="CW734" s="492"/>
      <c r="CX734" s="495"/>
      <c r="CY734" s="495"/>
      <c r="CZ734" s="495"/>
      <c r="DA734" s="495"/>
      <c r="DB734" s="495"/>
      <c r="DC734" s="495"/>
      <c r="DD734" s="506"/>
      <c r="DE734" s="492"/>
      <c r="DF734" s="495"/>
      <c r="DG734" s="495"/>
      <c r="DH734" s="495"/>
      <c r="DI734" s="495"/>
      <c r="DJ734" s="495"/>
      <c r="DK734" s="495"/>
      <c r="DL734" s="495"/>
      <c r="DM734" s="495"/>
      <c r="DN734" s="506"/>
      <c r="DO734" s="492"/>
      <c r="DP734" s="495"/>
      <c r="DQ734" s="495"/>
      <c r="DR734" s="495"/>
      <c r="DS734" s="495"/>
      <c r="DT734" s="495"/>
      <c r="DU734" s="495"/>
      <c r="DV734" s="495"/>
      <c r="DW734" s="495"/>
      <c r="DX734" s="506"/>
      <c r="DY734" s="38"/>
      <c r="DZ734" s="38"/>
      <c r="EA734" s="38"/>
      <c r="EB734" s="38"/>
      <c r="EC734" s="38"/>
      <c r="ED734" s="587"/>
      <c r="EE734" s="586"/>
    </row>
    <row r="735" spans="1:144" s="20" customFormat="1" ht="17.149999999999999" customHeight="1">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c r="BC735" s="38"/>
      <c r="BD735" s="38"/>
      <c r="BE735" s="38"/>
      <c r="BF735" s="38"/>
      <c r="BG735" s="38"/>
      <c r="BH735" s="38"/>
      <c r="BI735" s="38"/>
      <c r="BJ735" s="38"/>
      <c r="BK735" s="38"/>
      <c r="BL735" s="38"/>
      <c r="BM735" s="38"/>
      <c r="BN735" s="38"/>
      <c r="BO735" s="38"/>
      <c r="BP735" s="38"/>
      <c r="BQ735" s="38"/>
      <c r="BR735" s="456"/>
      <c r="BS735" s="477"/>
      <c r="BT735" s="489"/>
      <c r="BU735" s="492"/>
      <c r="BV735" s="495"/>
      <c r="BW735" s="495"/>
      <c r="BX735" s="495"/>
      <c r="BY735" s="495"/>
      <c r="BZ735" s="506"/>
      <c r="CA735" s="492"/>
      <c r="CB735" s="495"/>
      <c r="CC735" s="506"/>
      <c r="CD735" s="492"/>
      <c r="CE735" s="495"/>
      <c r="CF735" s="495"/>
      <c r="CG735" s="495"/>
      <c r="CH735" s="495"/>
      <c r="CI735" s="495"/>
      <c r="CJ735" s="495"/>
      <c r="CK735" s="495"/>
      <c r="CL735" s="495"/>
      <c r="CM735" s="506"/>
      <c r="CN735" s="492"/>
      <c r="CO735" s="495"/>
      <c r="CP735" s="495"/>
      <c r="CQ735" s="495"/>
      <c r="CR735" s="495"/>
      <c r="CS735" s="506"/>
      <c r="CT735" s="492"/>
      <c r="CU735" s="495"/>
      <c r="CV735" s="506"/>
      <c r="CW735" s="492"/>
      <c r="CX735" s="495"/>
      <c r="CY735" s="495"/>
      <c r="CZ735" s="495"/>
      <c r="DA735" s="495"/>
      <c r="DB735" s="495"/>
      <c r="DC735" s="495"/>
      <c r="DD735" s="506"/>
      <c r="DE735" s="492"/>
      <c r="DF735" s="495"/>
      <c r="DG735" s="495"/>
      <c r="DH735" s="495"/>
      <c r="DI735" s="495"/>
      <c r="DJ735" s="495"/>
      <c r="DK735" s="495"/>
      <c r="DL735" s="495"/>
      <c r="DM735" s="495"/>
      <c r="DN735" s="506"/>
      <c r="DO735" s="492"/>
      <c r="DP735" s="495"/>
      <c r="DQ735" s="495"/>
      <c r="DR735" s="495"/>
      <c r="DS735" s="495"/>
      <c r="DT735" s="495"/>
      <c r="DU735" s="495"/>
      <c r="DV735" s="495"/>
      <c r="DW735" s="495"/>
      <c r="DX735" s="506"/>
      <c r="DY735" s="38"/>
      <c r="DZ735" s="38"/>
      <c r="EA735" s="38"/>
      <c r="EB735" s="38"/>
      <c r="EC735" s="38"/>
      <c r="ED735" s="587"/>
      <c r="EE735" s="586"/>
    </row>
    <row r="736" spans="1:144" s="20" customFormat="1" ht="17.149999999999999" customHeight="1">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c r="BC736" s="38"/>
      <c r="BD736" s="38"/>
      <c r="BE736" s="38"/>
      <c r="BF736" s="38"/>
      <c r="BG736" s="38"/>
      <c r="BH736" s="38"/>
      <c r="BI736" s="38"/>
      <c r="BJ736" s="38"/>
      <c r="BK736" s="38"/>
      <c r="BL736" s="38"/>
      <c r="BM736" s="38"/>
      <c r="BN736" s="38"/>
      <c r="BO736" s="38"/>
      <c r="BP736" s="38"/>
      <c r="BQ736" s="38"/>
      <c r="BR736" s="456"/>
      <c r="BS736" s="477"/>
      <c r="BT736" s="489"/>
      <c r="BU736" s="492"/>
      <c r="BV736" s="495"/>
      <c r="BW736" s="495"/>
      <c r="BX736" s="495"/>
      <c r="BY736" s="495"/>
      <c r="BZ736" s="506"/>
      <c r="CA736" s="492"/>
      <c r="CB736" s="495"/>
      <c r="CC736" s="506"/>
      <c r="CD736" s="492"/>
      <c r="CE736" s="495"/>
      <c r="CF736" s="495"/>
      <c r="CG736" s="495"/>
      <c r="CH736" s="495"/>
      <c r="CI736" s="495"/>
      <c r="CJ736" s="495"/>
      <c r="CK736" s="495"/>
      <c r="CL736" s="495"/>
      <c r="CM736" s="506"/>
      <c r="CN736" s="492"/>
      <c r="CO736" s="495"/>
      <c r="CP736" s="495"/>
      <c r="CQ736" s="495"/>
      <c r="CR736" s="495"/>
      <c r="CS736" s="506"/>
      <c r="CT736" s="492"/>
      <c r="CU736" s="495"/>
      <c r="CV736" s="506"/>
      <c r="CW736" s="492"/>
      <c r="CX736" s="495"/>
      <c r="CY736" s="495"/>
      <c r="CZ736" s="495"/>
      <c r="DA736" s="495"/>
      <c r="DB736" s="495"/>
      <c r="DC736" s="495"/>
      <c r="DD736" s="506"/>
      <c r="DE736" s="492"/>
      <c r="DF736" s="495"/>
      <c r="DG736" s="495"/>
      <c r="DH736" s="495"/>
      <c r="DI736" s="495"/>
      <c r="DJ736" s="495"/>
      <c r="DK736" s="495"/>
      <c r="DL736" s="495"/>
      <c r="DM736" s="495"/>
      <c r="DN736" s="506"/>
      <c r="DO736" s="492"/>
      <c r="DP736" s="495"/>
      <c r="DQ736" s="495"/>
      <c r="DR736" s="495"/>
      <c r="DS736" s="495"/>
      <c r="DT736" s="495"/>
      <c r="DU736" s="495"/>
      <c r="DV736" s="495"/>
      <c r="DW736" s="495"/>
      <c r="DX736" s="506"/>
      <c r="DY736" s="38"/>
      <c r="DZ736" s="38"/>
      <c r="EA736" s="38"/>
      <c r="EB736" s="38"/>
      <c r="EC736" s="38"/>
      <c r="ED736" s="587"/>
      <c r="EE736" s="586"/>
    </row>
    <row r="737" spans="1:135" s="20" customFormat="1" ht="17.149999999999999" customHeight="1">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c r="BC737" s="38"/>
      <c r="BD737" s="38"/>
      <c r="BE737" s="38"/>
      <c r="BF737" s="38"/>
      <c r="BG737" s="38"/>
      <c r="BH737" s="38"/>
      <c r="BI737" s="38"/>
      <c r="BJ737" s="38"/>
      <c r="BK737" s="38"/>
      <c r="BL737" s="38"/>
      <c r="BM737" s="38"/>
      <c r="BN737" s="38"/>
      <c r="BO737" s="38"/>
      <c r="BP737" s="38"/>
      <c r="BQ737" s="38"/>
      <c r="BR737" s="456"/>
      <c r="BS737" s="477"/>
      <c r="BT737" s="489"/>
      <c r="BU737" s="492"/>
      <c r="BV737" s="495"/>
      <c r="BW737" s="495"/>
      <c r="BX737" s="495"/>
      <c r="BY737" s="495"/>
      <c r="BZ737" s="506"/>
      <c r="CA737" s="492"/>
      <c r="CB737" s="495"/>
      <c r="CC737" s="506"/>
      <c r="CD737" s="492"/>
      <c r="CE737" s="495"/>
      <c r="CF737" s="495"/>
      <c r="CG737" s="495"/>
      <c r="CH737" s="495"/>
      <c r="CI737" s="495"/>
      <c r="CJ737" s="495"/>
      <c r="CK737" s="495"/>
      <c r="CL737" s="495"/>
      <c r="CM737" s="506"/>
      <c r="CN737" s="492"/>
      <c r="CO737" s="495"/>
      <c r="CP737" s="495"/>
      <c r="CQ737" s="495"/>
      <c r="CR737" s="495"/>
      <c r="CS737" s="506"/>
      <c r="CT737" s="492"/>
      <c r="CU737" s="495"/>
      <c r="CV737" s="506"/>
      <c r="CW737" s="492"/>
      <c r="CX737" s="495"/>
      <c r="CY737" s="495"/>
      <c r="CZ737" s="495"/>
      <c r="DA737" s="495"/>
      <c r="DB737" s="495"/>
      <c r="DC737" s="495"/>
      <c r="DD737" s="506"/>
      <c r="DE737" s="492"/>
      <c r="DF737" s="495"/>
      <c r="DG737" s="495"/>
      <c r="DH737" s="495"/>
      <c r="DI737" s="495"/>
      <c r="DJ737" s="495"/>
      <c r="DK737" s="495"/>
      <c r="DL737" s="495"/>
      <c r="DM737" s="495"/>
      <c r="DN737" s="506"/>
      <c r="DO737" s="492"/>
      <c r="DP737" s="495"/>
      <c r="DQ737" s="495"/>
      <c r="DR737" s="495"/>
      <c r="DS737" s="495"/>
      <c r="DT737" s="495"/>
      <c r="DU737" s="495"/>
      <c r="DV737" s="495"/>
      <c r="DW737" s="495"/>
      <c r="DX737" s="506"/>
      <c r="DY737" s="38"/>
      <c r="DZ737" s="38"/>
      <c r="EA737" s="38"/>
      <c r="EB737" s="38"/>
      <c r="EC737" s="38"/>
      <c r="ED737" s="587"/>
      <c r="EE737" s="586"/>
    </row>
    <row r="738" spans="1:135" s="20" customFormat="1" ht="17.149999999999999" customHeight="1">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c r="BC738" s="38"/>
      <c r="BD738" s="38"/>
      <c r="BE738" s="38"/>
      <c r="BF738" s="38"/>
      <c r="BG738" s="38"/>
      <c r="BH738" s="38"/>
      <c r="BI738" s="38"/>
      <c r="BJ738" s="38"/>
      <c r="BK738" s="38"/>
      <c r="BL738" s="38"/>
      <c r="BM738" s="38"/>
      <c r="BN738" s="38"/>
      <c r="BO738" s="38"/>
      <c r="BP738" s="38"/>
      <c r="BQ738" s="38"/>
      <c r="BR738" s="456"/>
      <c r="BS738" s="477"/>
      <c r="BT738" s="489"/>
      <c r="BU738" s="492"/>
      <c r="BV738" s="495"/>
      <c r="BW738" s="495"/>
      <c r="BX738" s="495"/>
      <c r="BY738" s="495"/>
      <c r="BZ738" s="506"/>
      <c r="CA738" s="492"/>
      <c r="CB738" s="495"/>
      <c r="CC738" s="506"/>
      <c r="CD738" s="492"/>
      <c r="CE738" s="495"/>
      <c r="CF738" s="495"/>
      <c r="CG738" s="495"/>
      <c r="CH738" s="495"/>
      <c r="CI738" s="495"/>
      <c r="CJ738" s="495"/>
      <c r="CK738" s="495"/>
      <c r="CL738" s="495"/>
      <c r="CM738" s="506"/>
      <c r="CN738" s="492"/>
      <c r="CO738" s="495"/>
      <c r="CP738" s="495"/>
      <c r="CQ738" s="495"/>
      <c r="CR738" s="495"/>
      <c r="CS738" s="506"/>
      <c r="CT738" s="492"/>
      <c r="CU738" s="495"/>
      <c r="CV738" s="506"/>
      <c r="CW738" s="492"/>
      <c r="CX738" s="495"/>
      <c r="CY738" s="495"/>
      <c r="CZ738" s="495"/>
      <c r="DA738" s="495"/>
      <c r="DB738" s="495"/>
      <c r="DC738" s="495"/>
      <c r="DD738" s="506"/>
      <c r="DE738" s="492"/>
      <c r="DF738" s="495"/>
      <c r="DG738" s="495"/>
      <c r="DH738" s="495"/>
      <c r="DI738" s="495"/>
      <c r="DJ738" s="495"/>
      <c r="DK738" s="495"/>
      <c r="DL738" s="495"/>
      <c r="DM738" s="495"/>
      <c r="DN738" s="506"/>
      <c r="DO738" s="492"/>
      <c r="DP738" s="495"/>
      <c r="DQ738" s="495"/>
      <c r="DR738" s="495"/>
      <c r="DS738" s="495"/>
      <c r="DT738" s="495"/>
      <c r="DU738" s="495"/>
      <c r="DV738" s="495"/>
      <c r="DW738" s="495"/>
      <c r="DX738" s="506"/>
      <c r="DY738" s="38"/>
      <c r="DZ738" s="38"/>
      <c r="EA738" s="38"/>
      <c r="EB738" s="38"/>
      <c r="EC738" s="38"/>
      <c r="ED738" s="587"/>
      <c r="EE738" s="586"/>
    </row>
    <row r="739" spans="1:135" s="20" customFormat="1" ht="17.149999999999999" customHeight="1">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456"/>
      <c r="BS739" s="477"/>
      <c r="BT739" s="489"/>
      <c r="BU739" s="492"/>
      <c r="BV739" s="495"/>
      <c r="BW739" s="495"/>
      <c r="BX739" s="495"/>
      <c r="BY739" s="495"/>
      <c r="BZ739" s="506"/>
      <c r="CA739" s="492"/>
      <c r="CB739" s="495"/>
      <c r="CC739" s="506"/>
      <c r="CD739" s="492"/>
      <c r="CE739" s="495"/>
      <c r="CF739" s="495"/>
      <c r="CG739" s="495"/>
      <c r="CH739" s="495"/>
      <c r="CI739" s="495"/>
      <c r="CJ739" s="495"/>
      <c r="CK739" s="495"/>
      <c r="CL739" s="495"/>
      <c r="CM739" s="506"/>
      <c r="CN739" s="492"/>
      <c r="CO739" s="495"/>
      <c r="CP739" s="495"/>
      <c r="CQ739" s="495"/>
      <c r="CR739" s="495"/>
      <c r="CS739" s="506"/>
      <c r="CT739" s="492"/>
      <c r="CU739" s="495"/>
      <c r="CV739" s="506"/>
      <c r="CW739" s="492"/>
      <c r="CX739" s="495"/>
      <c r="CY739" s="495"/>
      <c r="CZ739" s="495"/>
      <c r="DA739" s="495"/>
      <c r="DB739" s="495"/>
      <c r="DC739" s="495"/>
      <c r="DD739" s="506"/>
      <c r="DE739" s="492"/>
      <c r="DF739" s="495"/>
      <c r="DG739" s="495"/>
      <c r="DH739" s="495"/>
      <c r="DI739" s="495"/>
      <c r="DJ739" s="495"/>
      <c r="DK739" s="495"/>
      <c r="DL739" s="495"/>
      <c r="DM739" s="495"/>
      <c r="DN739" s="506"/>
      <c r="DO739" s="492"/>
      <c r="DP739" s="495"/>
      <c r="DQ739" s="495"/>
      <c r="DR739" s="495"/>
      <c r="DS739" s="495"/>
      <c r="DT739" s="495"/>
      <c r="DU739" s="495"/>
      <c r="DV739" s="495"/>
      <c r="DW739" s="495"/>
      <c r="DX739" s="506"/>
      <c r="DY739" s="38"/>
      <c r="DZ739" s="38"/>
      <c r="EA739" s="38"/>
      <c r="EB739" s="38"/>
      <c r="EC739" s="38"/>
      <c r="ED739" s="587"/>
      <c r="EE739" s="586"/>
    </row>
    <row r="740" spans="1:135" s="20" customFormat="1" ht="17.149999999999999" customHeight="1">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c r="BC740" s="38"/>
      <c r="BD740" s="38"/>
      <c r="BE740" s="38"/>
      <c r="BF740" s="38"/>
      <c r="BG740" s="38"/>
      <c r="BH740" s="38"/>
      <c r="BI740" s="38"/>
      <c r="BJ740" s="38"/>
      <c r="BK740" s="38"/>
      <c r="BL740" s="38"/>
      <c r="BM740" s="38"/>
      <c r="BN740" s="38"/>
      <c r="BO740" s="38"/>
      <c r="BP740" s="38"/>
      <c r="BQ740" s="38"/>
      <c r="BR740" s="456"/>
      <c r="BS740" s="477"/>
      <c r="BT740" s="489"/>
      <c r="BU740" s="492"/>
      <c r="BV740" s="495"/>
      <c r="BW740" s="495"/>
      <c r="BX740" s="495"/>
      <c r="BY740" s="495"/>
      <c r="BZ740" s="506"/>
      <c r="CA740" s="492"/>
      <c r="CB740" s="495"/>
      <c r="CC740" s="506"/>
      <c r="CD740" s="492"/>
      <c r="CE740" s="495"/>
      <c r="CF740" s="495"/>
      <c r="CG740" s="495"/>
      <c r="CH740" s="495"/>
      <c r="CI740" s="495"/>
      <c r="CJ740" s="495"/>
      <c r="CK740" s="495"/>
      <c r="CL740" s="495"/>
      <c r="CM740" s="506"/>
      <c r="CN740" s="492"/>
      <c r="CO740" s="495"/>
      <c r="CP740" s="495"/>
      <c r="CQ740" s="495"/>
      <c r="CR740" s="495"/>
      <c r="CS740" s="506"/>
      <c r="CT740" s="492"/>
      <c r="CU740" s="495"/>
      <c r="CV740" s="506"/>
      <c r="CW740" s="492"/>
      <c r="CX740" s="495"/>
      <c r="CY740" s="495"/>
      <c r="CZ740" s="495"/>
      <c r="DA740" s="495"/>
      <c r="DB740" s="495"/>
      <c r="DC740" s="495"/>
      <c r="DD740" s="506"/>
      <c r="DE740" s="492"/>
      <c r="DF740" s="495"/>
      <c r="DG740" s="495"/>
      <c r="DH740" s="495"/>
      <c r="DI740" s="495"/>
      <c r="DJ740" s="495"/>
      <c r="DK740" s="495"/>
      <c r="DL740" s="495"/>
      <c r="DM740" s="495"/>
      <c r="DN740" s="506"/>
      <c r="DO740" s="492"/>
      <c r="DP740" s="495"/>
      <c r="DQ740" s="495"/>
      <c r="DR740" s="495"/>
      <c r="DS740" s="495"/>
      <c r="DT740" s="495"/>
      <c r="DU740" s="495"/>
      <c r="DV740" s="495"/>
      <c r="DW740" s="495"/>
      <c r="DX740" s="506"/>
      <c r="DY740" s="38"/>
      <c r="DZ740" s="38"/>
      <c r="EA740" s="38"/>
      <c r="EB740" s="38"/>
      <c r="EC740" s="38"/>
      <c r="ED740" s="587"/>
      <c r="EE740" s="586"/>
    </row>
    <row r="741" spans="1:135" s="20" customFormat="1" ht="17.149999999999999" customHeight="1">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c r="BC741" s="38"/>
      <c r="BD741" s="38"/>
      <c r="BE741" s="38"/>
      <c r="BF741" s="38"/>
      <c r="BG741" s="38"/>
      <c r="BH741" s="38"/>
      <c r="BI741" s="38"/>
      <c r="BJ741" s="38"/>
      <c r="BK741" s="38"/>
      <c r="BL741" s="38"/>
      <c r="BM741" s="38"/>
      <c r="BN741" s="38"/>
      <c r="BO741" s="38"/>
      <c r="BP741" s="38"/>
      <c r="BQ741" s="38"/>
      <c r="BR741" s="456"/>
      <c r="BS741" s="477"/>
      <c r="BT741" s="489"/>
      <c r="BU741" s="492"/>
      <c r="BV741" s="495"/>
      <c r="BW741" s="495"/>
      <c r="BX741" s="495"/>
      <c r="BY741" s="495"/>
      <c r="BZ741" s="506"/>
      <c r="CA741" s="492"/>
      <c r="CB741" s="495"/>
      <c r="CC741" s="506"/>
      <c r="CD741" s="492"/>
      <c r="CE741" s="495"/>
      <c r="CF741" s="495"/>
      <c r="CG741" s="495"/>
      <c r="CH741" s="495"/>
      <c r="CI741" s="495"/>
      <c r="CJ741" s="495"/>
      <c r="CK741" s="495"/>
      <c r="CL741" s="495"/>
      <c r="CM741" s="506"/>
      <c r="CN741" s="492"/>
      <c r="CO741" s="495"/>
      <c r="CP741" s="495"/>
      <c r="CQ741" s="495"/>
      <c r="CR741" s="495"/>
      <c r="CS741" s="506"/>
      <c r="CT741" s="492"/>
      <c r="CU741" s="495"/>
      <c r="CV741" s="506"/>
      <c r="CW741" s="492"/>
      <c r="CX741" s="495"/>
      <c r="CY741" s="495"/>
      <c r="CZ741" s="495"/>
      <c r="DA741" s="495"/>
      <c r="DB741" s="495"/>
      <c r="DC741" s="495"/>
      <c r="DD741" s="506"/>
      <c r="DE741" s="492"/>
      <c r="DF741" s="495"/>
      <c r="DG741" s="495"/>
      <c r="DH741" s="495"/>
      <c r="DI741" s="495"/>
      <c r="DJ741" s="495"/>
      <c r="DK741" s="495"/>
      <c r="DL741" s="495"/>
      <c r="DM741" s="495"/>
      <c r="DN741" s="506"/>
      <c r="DO741" s="492"/>
      <c r="DP741" s="495"/>
      <c r="DQ741" s="495"/>
      <c r="DR741" s="495"/>
      <c r="DS741" s="495"/>
      <c r="DT741" s="495"/>
      <c r="DU741" s="495"/>
      <c r="DV741" s="495"/>
      <c r="DW741" s="495"/>
      <c r="DX741" s="506"/>
      <c r="DY741" s="38"/>
      <c r="DZ741" s="38"/>
      <c r="EA741" s="38"/>
      <c r="EB741" s="38"/>
      <c r="EC741" s="38"/>
      <c r="ED741" s="587"/>
      <c r="EE741" s="586"/>
    </row>
    <row r="742" spans="1:135" s="20" customFormat="1" ht="17.149999999999999" customHeight="1">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c r="BC742" s="38"/>
      <c r="BD742" s="38"/>
      <c r="BE742" s="38"/>
      <c r="BF742" s="38"/>
      <c r="BG742" s="38"/>
      <c r="BH742" s="38"/>
      <c r="BI742" s="38"/>
      <c r="BJ742" s="38"/>
      <c r="BK742" s="38"/>
      <c r="BL742" s="38"/>
      <c r="BM742" s="38"/>
      <c r="BN742" s="38"/>
      <c r="BO742" s="38"/>
      <c r="BP742" s="38"/>
      <c r="BQ742" s="38"/>
      <c r="BR742" s="456"/>
      <c r="BS742" s="477"/>
      <c r="BT742" s="489"/>
      <c r="BU742" s="492"/>
      <c r="BV742" s="495"/>
      <c r="BW742" s="495"/>
      <c r="BX742" s="495"/>
      <c r="BY742" s="495"/>
      <c r="BZ742" s="506"/>
      <c r="CA742" s="492"/>
      <c r="CB742" s="495"/>
      <c r="CC742" s="506"/>
      <c r="CD742" s="492"/>
      <c r="CE742" s="495"/>
      <c r="CF742" s="495"/>
      <c r="CG742" s="495"/>
      <c r="CH742" s="495"/>
      <c r="CI742" s="495"/>
      <c r="CJ742" s="495"/>
      <c r="CK742" s="495"/>
      <c r="CL742" s="495"/>
      <c r="CM742" s="506"/>
      <c r="CN742" s="492"/>
      <c r="CO742" s="495"/>
      <c r="CP742" s="495"/>
      <c r="CQ742" s="495"/>
      <c r="CR742" s="495"/>
      <c r="CS742" s="506"/>
      <c r="CT742" s="492"/>
      <c r="CU742" s="495"/>
      <c r="CV742" s="506"/>
      <c r="CW742" s="492"/>
      <c r="CX742" s="495"/>
      <c r="CY742" s="495"/>
      <c r="CZ742" s="495"/>
      <c r="DA742" s="495"/>
      <c r="DB742" s="495"/>
      <c r="DC742" s="495"/>
      <c r="DD742" s="506"/>
      <c r="DE742" s="492"/>
      <c r="DF742" s="495"/>
      <c r="DG742" s="495"/>
      <c r="DH742" s="495"/>
      <c r="DI742" s="495"/>
      <c r="DJ742" s="495"/>
      <c r="DK742" s="495"/>
      <c r="DL742" s="495"/>
      <c r="DM742" s="495"/>
      <c r="DN742" s="506"/>
      <c r="DO742" s="492"/>
      <c r="DP742" s="495"/>
      <c r="DQ742" s="495"/>
      <c r="DR742" s="495"/>
      <c r="DS742" s="495"/>
      <c r="DT742" s="495"/>
      <c r="DU742" s="495"/>
      <c r="DV742" s="495"/>
      <c r="DW742" s="495"/>
      <c r="DX742" s="506"/>
      <c r="DY742" s="38"/>
      <c r="DZ742" s="38"/>
      <c r="EA742" s="38"/>
      <c r="EB742" s="38"/>
      <c r="EC742" s="38"/>
      <c r="ED742" s="587"/>
      <c r="EE742" s="586"/>
    </row>
    <row r="743" spans="1:135" s="20" customFormat="1" ht="17.149999999999999" customHeight="1">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c r="BC743" s="38"/>
      <c r="BD743" s="38"/>
      <c r="BE743" s="38"/>
      <c r="BF743" s="38"/>
      <c r="BG743" s="38"/>
      <c r="BH743" s="38"/>
      <c r="BI743" s="38"/>
      <c r="BJ743" s="38"/>
      <c r="BK743" s="38"/>
      <c r="BL743" s="38"/>
      <c r="BM743" s="38"/>
      <c r="BN743" s="38"/>
      <c r="BO743" s="38"/>
      <c r="BP743" s="38"/>
      <c r="BQ743" s="38"/>
      <c r="BR743" s="456"/>
      <c r="BS743" s="477"/>
      <c r="BT743" s="489"/>
      <c r="BU743" s="492"/>
      <c r="BV743" s="495"/>
      <c r="BW743" s="495"/>
      <c r="BX743" s="495"/>
      <c r="BY743" s="495"/>
      <c r="BZ743" s="506"/>
      <c r="CA743" s="492"/>
      <c r="CB743" s="495"/>
      <c r="CC743" s="506"/>
      <c r="CD743" s="492"/>
      <c r="CE743" s="495"/>
      <c r="CF743" s="495"/>
      <c r="CG743" s="495"/>
      <c r="CH743" s="495"/>
      <c r="CI743" s="495"/>
      <c r="CJ743" s="495"/>
      <c r="CK743" s="495"/>
      <c r="CL743" s="495"/>
      <c r="CM743" s="506"/>
      <c r="CN743" s="492"/>
      <c r="CO743" s="495"/>
      <c r="CP743" s="495"/>
      <c r="CQ743" s="495"/>
      <c r="CR743" s="495"/>
      <c r="CS743" s="506"/>
      <c r="CT743" s="492"/>
      <c r="CU743" s="495"/>
      <c r="CV743" s="506"/>
      <c r="CW743" s="492"/>
      <c r="CX743" s="495"/>
      <c r="CY743" s="495"/>
      <c r="CZ743" s="495"/>
      <c r="DA743" s="495"/>
      <c r="DB743" s="495"/>
      <c r="DC743" s="495"/>
      <c r="DD743" s="506"/>
      <c r="DE743" s="492"/>
      <c r="DF743" s="495"/>
      <c r="DG743" s="495"/>
      <c r="DH743" s="495"/>
      <c r="DI743" s="495"/>
      <c r="DJ743" s="495"/>
      <c r="DK743" s="495"/>
      <c r="DL743" s="495"/>
      <c r="DM743" s="495"/>
      <c r="DN743" s="506"/>
      <c r="DO743" s="492"/>
      <c r="DP743" s="495"/>
      <c r="DQ743" s="495"/>
      <c r="DR743" s="495"/>
      <c r="DS743" s="495"/>
      <c r="DT743" s="495"/>
      <c r="DU743" s="495"/>
      <c r="DV743" s="495"/>
      <c r="DW743" s="495"/>
      <c r="DX743" s="506"/>
      <c r="DY743" s="38"/>
      <c r="DZ743" s="38"/>
      <c r="EA743" s="38"/>
      <c r="EB743" s="38"/>
      <c r="EC743" s="38"/>
      <c r="ED743" s="587"/>
      <c r="EE743" s="586"/>
    </row>
    <row r="744" spans="1:135" s="20" customFormat="1" ht="17.149999999999999" customHeight="1">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c r="BC744" s="38"/>
      <c r="BD744" s="38"/>
      <c r="BE744" s="38"/>
      <c r="BF744" s="38"/>
      <c r="BG744" s="38"/>
      <c r="BH744" s="38"/>
      <c r="BI744" s="38"/>
      <c r="BJ744" s="38"/>
      <c r="BK744" s="38"/>
      <c r="BL744" s="38"/>
      <c r="BM744" s="38"/>
      <c r="BN744" s="38"/>
      <c r="BO744" s="38"/>
      <c r="BP744" s="38"/>
      <c r="BQ744" s="38"/>
      <c r="BR744" s="456"/>
      <c r="BS744" s="477"/>
      <c r="BT744" s="489"/>
      <c r="BU744" s="492"/>
      <c r="BV744" s="495"/>
      <c r="BW744" s="495"/>
      <c r="BX744" s="495"/>
      <c r="BY744" s="495"/>
      <c r="BZ744" s="506"/>
      <c r="CA744" s="492"/>
      <c r="CB744" s="495"/>
      <c r="CC744" s="506"/>
      <c r="CD744" s="492"/>
      <c r="CE744" s="495"/>
      <c r="CF744" s="495"/>
      <c r="CG744" s="495"/>
      <c r="CH744" s="495"/>
      <c r="CI744" s="495"/>
      <c r="CJ744" s="495"/>
      <c r="CK744" s="495"/>
      <c r="CL744" s="495"/>
      <c r="CM744" s="506"/>
      <c r="CN744" s="492"/>
      <c r="CO744" s="495"/>
      <c r="CP744" s="495"/>
      <c r="CQ744" s="495"/>
      <c r="CR744" s="495"/>
      <c r="CS744" s="506"/>
      <c r="CT744" s="492"/>
      <c r="CU744" s="495"/>
      <c r="CV744" s="506"/>
      <c r="CW744" s="492"/>
      <c r="CX744" s="495"/>
      <c r="CY744" s="495"/>
      <c r="CZ744" s="495"/>
      <c r="DA744" s="495"/>
      <c r="DB744" s="495"/>
      <c r="DC744" s="495"/>
      <c r="DD744" s="506"/>
      <c r="DE744" s="492"/>
      <c r="DF744" s="495"/>
      <c r="DG744" s="495"/>
      <c r="DH744" s="495"/>
      <c r="DI744" s="495"/>
      <c r="DJ744" s="495"/>
      <c r="DK744" s="495"/>
      <c r="DL744" s="495"/>
      <c r="DM744" s="495"/>
      <c r="DN744" s="506"/>
      <c r="DO744" s="492"/>
      <c r="DP744" s="495"/>
      <c r="DQ744" s="495"/>
      <c r="DR744" s="495"/>
      <c r="DS744" s="495"/>
      <c r="DT744" s="495"/>
      <c r="DU744" s="495"/>
      <c r="DV744" s="495"/>
      <c r="DW744" s="495"/>
      <c r="DX744" s="506"/>
      <c r="DY744" s="38"/>
      <c r="DZ744" s="38"/>
      <c r="EA744" s="38"/>
      <c r="EB744" s="38"/>
      <c r="EC744" s="38"/>
      <c r="ED744" s="587"/>
      <c r="EE744" s="586"/>
    </row>
    <row r="745" spans="1:135" s="20" customFormat="1" ht="17.149999999999999" customHeight="1">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c r="BC745" s="38"/>
      <c r="BD745" s="38"/>
      <c r="BE745" s="38"/>
      <c r="BF745" s="38"/>
      <c r="BG745" s="38"/>
      <c r="BH745" s="38"/>
      <c r="BI745" s="38"/>
      <c r="BJ745" s="38"/>
      <c r="BK745" s="38"/>
      <c r="BL745" s="38"/>
      <c r="BM745" s="38"/>
      <c r="BN745" s="38"/>
      <c r="BO745" s="38"/>
      <c r="BP745" s="38"/>
      <c r="BQ745" s="38"/>
      <c r="BR745" s="456"/>
      <c r="BS745" s="477"/>
      <c r="BT745" s="489"/>
      <c r="BU745" s="492"/>
      <c r="BV745" s="495"/>
      <c r="BW745" s="495"/>
      <c r="BX745" s="495"/>
      <c r="BY745" s="495"/>
      <c r="BZ745" s="506"/>
      <c r="CA745" s="492"/>
      <c r="CB745" s="495"/>
      <c r="CC745" s="506"/>
      <c r="CD745" s="492"/>
      <c r="CE745" s="495"/>
      <c r="CF745" s="495"/>
      <c r="CG745" s="495"/>
      <c r="CH745" s="495"/>
      <c r="CI745" s="495"/>
      <c r="CJ745" s="495"/>
      <c r="CK745" s="495"/>
      <c r="CL745" s="495"/>
      <c r="CM745" s="506"/>
      <c r="CN745" s="492"/>
      <c r="CO745" s="495"/>
      <c r="CP745" s="495"/>
      <c r="CQ745" s="495"/>
      <c r="CR745" s="495"/>
      <c r="CS745" s="506"/>
      <c r="CT745" s="492"/>
      <c r="CU745" s="495"/>
      <c r="CV745" s="506"/>
      <c r="CW745" s="492"/>
      <c r="CX745" s="495"/>
      <c r="CY745" s="495"/>
      <c r="CZ745" s="495"/>
      <c r="DA745" s="495"/>
      <c r="DB745" s="495"/>
      <c r="DC745" s="495"/>
      <c r="DD745" s="506"/>
      <c r="DE745" s="492"/>
      <c r="DF745" s="495"/>
      <c r="DG745" s="495"/>
      <c r="DH745" s="495"/>
      <c r="DI745" s="495"/>
      <c r="DJ745" s="495"/>
      <c r="DK745" s="495"/>
      <c r="DL745" s="495"/>
      <c r="DM745" s="495"/>
      <c r="DN745" s="506"/>
      <c r="DO745" s="492"/>
      <c r="DP745" s="495"/>
      <c r="DQ745" s="495"/>
      <c r="DR745" s="495"/>
      <c r="DS745" s="495"/>
      <c r="DT745" s="495"/>
      <c r="DU745" s="495"/>
      <c r="DV745" s="495"/>
      <c r="DW745" s="495"/>
      <c r="DX745" s="506"/>
      <c r="DY745" s="38"/>
      <c r="DZ745" s="38"/>
      <c r="EA745" s="38"/>
      <c r="EB745" s="38"/>
      <c r="EC745" s="38"/>
      <c r="ED745" s="587"/>
      <c r="EE745" s="586"/>
    </row>
    <row r="746" spans="1:135" s="20" customFormat="1" ht="17.149999999999999" customHeight="1">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c r="BC746" s="38"/>
      <c r="BD746" s="38"/>
      <c r="BE746" s="38"/>
      <c r="BF746" s="38"/>
      <c r="BG746" s="38"/>
      <c r="BH746" s="38"/>
      <c r="BI746" s="38"/>
      <c r="BJ746" s="38"/>
      <c r="BK746" s="38"/>
      <c r="BL746" s="38"/>
      <c r="BM746" s="38"/>
      <c r="BN746" s="38"/>
      <c r="BO746" s="38"/>
      <c r="BP746" s="38"/>
      <c r="BQ746" s="38"/>
      <c r="BR746" s="456"/>
      <c r="BS746" s="477"/>
      <c r="BT746" s="489"/>
      <c r="BU746" s="492"/>
      <c r="BV746" s="495"/>
      <c r="BW746" s="495"/>
      <c r="BX746" s="495"/>
      <c r="BY746" s="495"/>
      <c r="BZ746" s="506"/>
      <c r="CA746" s="492"/>
      <c r="CB746" s="495"/>
      <c r="CC746" s="506"/>
      <c r="CD746" s="492"/>
      <c r="CE746" s="495"/>
      <c r="CF746" s="495"/>
      <c r="CG746" s="495"/>
      <c r="CH746" s="495"/>
      <c r="CI746" s="495"/>
      <c r="CJ746" s="495"/>
      <c r="CK746" s="495"/>
      <c r="CL746" s="495"/>
      <c r="CM746" s="506"/>
      <c r="CN746" s="492"/>
      <c r="CO746" s="495"/>
      <c r="CP746" s="495"/>
      <c r="CQ746" s="495"/>
      <c r="CR746" s="495"/>
      <c r="CS746" s="506"/>
      <c r="CT746" s="492"/>
      <c r="CU746" s="495"/>
      <c r="CV746" s="506"/>
      <c r="CW746" s="492"/>
      <c r="CX746" s="495"/>
      <c r="CY746" s="495"/>
      <c r="CZ746" s="495"/>
      <c r="DA746" s="495"/>
      <c r="DB746" s="495"/>
      <c r="DC746" s="495"/>
      <c r="DD746" s="506"/>
      <c r="DE746" s="492"/>
      <c r="DF746" s="495"/>
      <c r="DG746" s="495"/>
      <c r="DH746" s="495"/>
      <c r="DI746" s="495"/>
      <c r="DJ746" s="495"/>
      <c r="DK746" s="495"/>
      <c r="DL746" s="495"/>
      <c r="DM746" s="495"/>
      <c r="DN746" s="506"/>
      <c r="DO746" s="492"/>
      <c r="DP746" s="495"/>
      <c r="DQ746" s="495"/>
      <c r="DR746" s="495"/>
      <c r="DS746" s="495"/>
      <c r="DT746" s="495"/>
      <c r="DU746" s="495"/>
      <c r="DV746" s="495"/>
      <c r="DW746" s="495"/>
      <c r="DX746" s="506"/>
      <c r="DY746" s="38"/>
      <c r="DZ746" s="38"/>
      <c r="EA746" s="38"/>
      <c r="EB746" s="38"/>
      <c r="EC746" s="38"/>
      <c r="ED746" s="587"/>
      <c r="EE746" s="586"/>
    </row>
    <row r="747" spans="1:135" s="20" customFormat="1" ht="17.149999999999999" customHeight="1">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c r="BC747" s="38"/>
      <c r="BD747" s="38"/>
      <c r="BE747" s="38"/>
      <c r="BF747" s="38"/>
      <c r="BG747" s="38"/>
      <c r="BH747" s="38"/>
      <c r="BI747" s="38"/>
      <c r="BJ747" s="38"/>
      <c r="BK747" s="38"/>
      <c r="BL747" s="38"/>
      <c r="BM747" s="38"/>
      <c r="BN747" s="38"/>
      <c r="BO747" s="38"/>
      <c r="BP747" s="38"/>
      <c r="BQ747" s="38"/>
      <c r="BR747" s="456"/>
      <c r="BS747" s="477"/>
      <c r="BT747" s="489"/>
      <c r="BU747" s="492"/>
      <c r="BV747" s="495"/>
      <c r="BW747" s="495"/>
      <c r="BX747" s="495"/>
      <c r="BY747" s="495"/>
      <c r="BZ747" s="506"/>
      <c r="CA747" s="492"/>
      <c r="CB747" s="495"/>
      <c r="CC747" s="506"/>
      <c r="CD747" s="492"/>
      <c r="CE747" s="495"/>
      <c r="CF747" s="495"/>
      <c r="CG747" s="495"/>
      <c r="CH747" s="495"/>
      <c r="CI747" s="495"/>
      <c r="CJ747" s="495"/>
      <c r="CK747" s="495"/>
      <c r="CL747" s="495"/>
      <c r="CM747" s="506"/>
      <c r="CN747" s="492"/>
      <c r="CO747" s="495"/>
      <c r="CP747" s="495"/>
      <c r="CQ747" s="495"/>
      <c r="CR747" s="495"/>
      <c r="CS747" s="506"/>
      <c r="CT747" s="492"/>
      <c r="CU747" s="495"/>
      <c r="CV747" s="506"/>
      <c r="CW747" s="492"/>
      <c r="CX747" s="495"/>
      <c r="CY747" s="495"/>
      <c r="CZ747" s="495"/>
      <c r="DA747" s="495"/>
      <c r="DB747" s="495"/>
      <c r="DC747" s="495"/>
      <c r="DD747" s="506"/>
      <c r="DE747" s="492"/>
      <c r="DF747" s="495"/>
      <c r="DG747" s="495"/>
      <c r="DH747" s="495"/>
      <c r="DI747" s="495"/>
      <c r="DJ747" s="495"/>
      <c r="DK747" s="495"/>
      <c r="DL747" s="495"/>
      <c r="DM747" s="495"/>
      <c r="DN747" s="506"/>
      <c r="DO747" s="492"/>
      <c r="DP747" s="495"/>
      <c r="DQ747" s="495"/>
      <c r="DR747" s="495"/>
      <c r="DS747" s="495"/>
      <c r="DT747" s="495"/>
      <c r="DU747" s="495"/>
      <c r="DV747" s="495"/>
      <c r="DW747" s="495"/>
      <c r="DX747" s="506"/>
      <c r="DY747" s="38"/>
      <c r="DZ747" s="38"/>
      <c r="EA747" s="38"/>
      <c r="EB747" s="38"/>
      <c r="EC747" s="38"/>
      <c r="ED747" s="587"/>
      <c r="EE747" s="586"/>
    </row>
    <row r="748" spans="1:135" s="20" customFormat="1" ht="17.149999999999999" customHeight="1">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c r="BC748" s="38"/>
      <c r="BD748" s="38"/>
      <c r="BE748" s="38"/>
      <c r="BF748" s="38"/>
      <c r="BG748" s="38"/>
      <c r="BH748" s="38"/>
      <c r="BI748" s="38"/>
      <c r="BJ748" s="38"/>
      <c r="BK748" s="38"/>
      <c r="BL748" s="38"/>
      <c r="BM748" s="38"/>
      <c r="BN748" s="38"/>
      <c r="BO748" s="38"/>
      <c r="BP748" s="38"/>
      <c r="BQ748" s="38"/>
      <c r="BR748" s="456">
        <v>155</v>
      </c>
      <c r="BS748" s="477"/>
      <c r="BT748" s="489"/>
      <c r="BU748" s="492" t="s">
        <v>42</v>
      </c>
      <c r="BV748" s="495"/>
      <c r="BW748" s="495"/>
      <c r="BX748" s="495"/>
      <c r="BY748" s="495"/>
      <c r="BZ748" s="506"/>
      <c r="CA748" s="492">
        <v>13</v>
      </c>
      <c r="CB748" s="495"/>
      <c r="CC748" s="506"/>
      <c r="CD748" s="492" t="s">
        <v>128</v>
      </c>
      <c r="CE748" s="495"/>
      <c r="CF748" s="495"/>
      <c r="CG748" s="495"/>
      <c r="CH748" s="495"/>
      <c r="CI748" s="495"/>
      <c r="CJ748" s="495"/>
      <c r="CK748" s="495"/>
      <c r="CL748" s="495"/>
      <c r="CM748" s="506"/>
      <c r="CN748" s="492" t="s">
        <v>281</v>
      </c>
      <c r="CO748" s="495"/>
      <c r="CP748" s="495"/>
      <c r="CQ748" s="495"/>
      <c r="CR748" s="495"/>
      <c r="CS748" s="506"/>
      <c r="CT748" s="492" t="s">
        <v>364</v>
      </c>
      <c r="CU748" s="495"/>
      <c r="CV748" s="506"/>
      <c r="CW748" s="492" t="s">
        <v>282</v>
      </c>
      <c r="CX748" s="495"/>
      <c r="CY748" s="495"/>
      <c r="CZ748" s="495"/>
      <c r="DA748" s="495"/>
      <c r="DB748" s="495"/>
      <c r="DC748" s="495"/>
      <c r="DD748" s="506"/>
      <c r="DE748" s="492" t="s">
        <v>128</v>
      </c>
      <c r="DF748" s="495"/>
      <c r="DG748" s="495"/>
      <c r="DH748" s="495"/>
      <c r="DI748" s="495"/>
      <c r="DJ748" s="495"/>
      <c r="DK748" s="495"/>
      <c r="DL748" s="495"/>
      <c r="DM748" s="495"/>
      <c r="DN748" s="506"/>
      <c r="DO748" s="492" t="s">
        <v>40</v>
      </c>
      <c r="DP748" s="495"/>
      <c r="DQ748" s="495"/>
      <c r="DR748" s="495"/>
      <c r="DS748" s="495"/>
      <c r="DT748" s="495"/>
      <c r="DU748" s="495"/>
      <c r="DV748" s="495"/>
      <c r="DW748" s="495"/>
      <c r="DX748" s="506"/>
      <c r="DY748" s="38"/>
      <c r="DZ748" s="38"/>
      <c r="EA748" s="38"/>
      <c r="EB748" s="38"/>
      <c r="EC748" s="38"/>
      <c r="ED748" s="587"/>
      <c r="EE748" s="586"/>
    </row>
    <row r="754" spans="1:135" s="1" customFormat="1" ht="18.75" customHeight="1">
      <c r="A754" s="7"/>
      <c r="B754" s="38"/>
      <c r="C754" s="66" t="s">
        <v>259</v>
      </c>
      <c r="D754" s="7"/>
      <c r="E754" s="7"/>
      <c r="F754" s="7"/>
      <c r="G754" s="7"/>
      <c r="H754" s="7"/>
      <c r="I754" s="7"/>
      <c r="J754" s="7"/>
      <c r="K754" s="7"/>
      <c r="L754" s="7"/>
      <c r="M754" s="7"/>
      <c r="N754" s="7"/>
      <c r="O754" s="7"/>
      <c r="P754" s="7"/>
      <c r="Q754" s="7"/>
      <c r="R754" s="7"/>
      <c r="S754" s="7"/>
      <c r="T754" s="7"/>
      <c r="U754" s="7"/>
      <c r="V754" s="7"/>
      <c r="W754" s="7"/>
      <c r="X754" s="7"/>
      <c r="Y754" s="7"/>
      <c r="Z754" s="7"/>
      <c r="AA754" s="38"/>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AY754" s="30"/>
      <c r="AZ754" s="30"/>
      <c r="BA754" s="30"/>
      <c r="BB754" s="30"/>
      <c r="BC754" s="30"/>
      <c r="BD754" s="30"/>
      <c r="BE754" s="387" t="s">
        <v>161</v>
      </c>
      <c r="BF754" s="399"/>
      <c r="BG754" s="399"/>
      <c r="BH754" s="399"/>
      <c r="BI754" s="399"/>
      <c r="BJ754" s="399"/>
      <c r="BK754" s="399"/>
      <c r="BL754" s="435"/>
      <c r="BM754" s="30"/>
      <c r="BN754" s="30"/>
      <c r="BO754" s="7"/>
      <c r="BP754" s="38"/>
      <c r="BQ754" s="66" t="s">
        <v>259</v>
      </c>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38"/>
      <c r="CP754" s="7"/>
      <c r="CQ754" s="7"/>
      <c r="CR754" s="7"/>
      <c r="CS754" s="7"/>
      <c r="CT754" s="7"/>
      <c r="CU754" s="7"/>
      <c r="CV754" s="7"/>
      <c r="CW754" s="7"/>
      <c r="CX754" s="7"/>
      <c r="CY754" s="7"/>
      <c r="CZ754" s="7"/>
      <c r="DA754" s="7"/>
      <c r="DB754" s="7"/>
      <c r="DC754" s="7"/>
      <c r="DD754" s="7"/>
      <c r="DE754" s="7"/>
      <c r="DF754" s="7"/>
      <c r="DG754" s="7"/>
      <c r="DH754" s="7"/>
      <c r="DI754" s="7"/>
      <c r="DJ754" s="7"/>
      <c r="DK754" s="7"/>
      <c r="DL754" s="7"/>
      <c r="DM754" s="30"/>
      <c r="DN754" s="30"/>
      <c r="DO754" s="30"/>
      <c r="DP754" s="30"/>
      <c r="DQ754" s="30"/>
      <c r="DR754" s="30"/>
      <c r="DS754" s="387" t="s">
        <v>400</v>
      </c>
      <c r="DT754" s="399"/>
      <c r="DU754" s="399"/>
      <c r="DV754" s="399"/>
      <c r="DW754" s="399"/>
      <c r="DX754" s="399"/>
      <c r="DY754" s="399"/>
      <c r="DZ754" s="435"/>
      <c r="EA754" s="30"/>
      <c r="EB754" s="30"/>
      <c r="EC754" s="30"/>
      <c r="ED754" s="30"/>
      <c r="EE754" s="583"/>
    </row>
    <row r="755" spans="1:135" ht="18.75" customHeight="1">
      <c r="A755" s="7"/>
      <c r="B755" s="7"/>
      <c r="C755" s="37"/>
      <c r="D755" s="7"/>
      <c r="E755" s="7"/>
      <c r="F755" s="7"/>
      <c r="G755" s="7"/>
      <c r="H755" s="7"/>
      <c r="I755" s="7"/>
      <c r="J755" s="7"/>
      <c r="K755" s="7"/>
      <c r="L755" s="7"/>
      <c r="M755" s="7"/>
      <c r="N755" s="7"/>
      <c r="O755" s="7"/>
      <c r="P755" s="7"/>
      <c r="Q755" s="7"/>
      <c r="R755" s="7"/>
      <c r="S755" s="7"/>
      <c r="T755" s="7"/>
      <c r="U755" s="7"/>
      <c r="V755" s="7"/>
      <c r="W755" s="7"/>
      <c r="X755" s="7"/>
      <c r="Y755" s="7"/>
      <c r="Z755" s="7"/>
      <c r="AA755" s="7"/>
      <c r="AB755" s="37"/>
      <c r="AC755" s="7"/>
      <c r="AD755" s="7"/>
      <c r="AE755" s="7"/>
      <c r="AF755" s="7"/>
      <c r="AG755" s="7"/>
      <c r="AH755" s="7"/>
      <c r="AI755" s="7"/>
      <c r="AJ755" s="7"/>
      <c r="AK755" s="7"/>
      <c r="AL755" s="7"/>
      <c r="AM755" s="7"/>
      <c r="AN755" s="7"/>
      <c r="AO755" s="7"/>
      <c r="AP755" s="7"/>
      <c r="AQ755" s="7"/>
      <c r="AR755" s="7"/>
      <c r="AS755" s="7"/>
      <c r="AT755" s="7"/>
      <c r="AU755" s="7"/>
      <c r="AV755" s="7"/>
      <c r="AW755" s="7"/>
      <c r="AX755" s="7"/>
      <c r="BE755" s="388"/>
      <c r="BF755" s="400"/>
      <c r="BG755" s="400"/>
      <c r="BH755" s="400"/>
      <c r="BI755" s="400"/>
      <c r="BJ755" s="400"/>
      <c r="BK755" s="400"/>
      <c r="BL755" s="436"/>
      <c r="BO755" s="7"/>
      <c r="BP755" s="7"/>
      <c r="BQ755" s="3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37"/>
      <c r="CQ755" s="7"/>
      <c r="CR755" s="7"/>
      <c r="CS755" s="7"/>
      <c r="CT755" s="7"/>
      <c r="CU755" s="7"/>
      <c r="CV755" s="7"/>
      <c r="CW755" s="7"/>
      <c r="CX755" s="7"/>
      <c r="CY755" s="7"/>
      <c r="CZ755" s="7"/>
      <c r="DA755" s="7"/>
      <c r="DB755" s="7"/>
      <c r="DC755" s="7"/>
      <c r="DD755" s="7"/>
      <c r="DE755" s="7"/>
      <c r="DF755" s="7"/>
      <c r="DG755" s="7"/>
      <c r="DH755" s="7"/>
      <c r="DI755" s="7"/>
      <c r="DJ755" s="7"/>
      <c r="DK755" s="7"/>
      <c r="DL755" s="7"/>
      <c r="DS755" s="388"/>
      <c r="DT755" s="400"/>
      <c r="DU755" s="400"/>
      <c r="DV755" s="400"/>
      <c r="DW755" s="400"/>
      <c r="DX755" s="400"/>
      <c r="DY755" s="400"/>
      <c r="DZ755" s="436"/>
    </row>
    <row r="756" spans="1:135" ht="18.75" customHeight="1">
      <c r="A756" s="7"/>
      <c r="C756" s="39" t="s">
        <v>88</v>
      </c>
      <c r="D756" s="7"/>
      <c r="E756" s="7"/>
      <c r="F756" s="7"/>
      <c r="G756" s="7"/>
      <c r="H756" s="7"/>
      <c r="I756" s="7"/>
      <c r="J756" s="7"/>
      <c r="K756" s="7"/>
      <c r="L756" s="7"/>
      <c r="M756" s="7"/>
      <c r="N756" s="7"/>
      <c r="O756" s="7"/>
      <c r="P756" s="7"/>
      <c r="Q756" s="7"/>
      <c r="R756" s="7"/>
      <c r="S756" s="7"/>
      <c r="T756" s="7"/>
      <c r="U756" s="7"/>
      <c r="V756" s="7"/>
      <c r="W756" s="7"/>
      <c r="X756" s="7"/>
      <c r="Y756" s="7"/>
      <c r="Z756" s="7"/>
      <c r="AA756" s="3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BO756" s="7"/>
      <c r="BQ756" s="39" t="s">
        <v>88</v>
      </c>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37"/>
      <c r="CP756" s="7"/>
      <c r="CQ756" s="7"/>
      <c r="CR756" s="7"/>
      <c r="CS756" s="7"/>
      <c r="CT756" s="7"/>
      <c r="CU756" s="7"/>
      <c r="CV756" s="7"/>
      <c r="CW756" s="7"/>
      <c r="CX756" s="7"/>
      <c r="CY756" s="7"/>
      <c r="CZ756" s="7"/>
      <c r="DA756" s="7"/>
      <c r="DB756" s="7"/>
      <c r="DC756" s="7"/>
      <c r="DD756" s="7"/>
      <c r="DE756" s="7"/>
      <c r="DF756" s="7"/>
      <c r="DG756" s="7"/>
      <c r="DH756" s="7"/>
      <c r="DI756" s="7"/>
      <c r="DJ756" s="7"/>
      <c r="DK756" s="7"/>
      <c r="DL756" s="7"/>
    </row>
    <row r="757" spans="1:135" ht="18.75" customHeight="1">
      <c r="A757" s="7"/>
      <c r="B757" s="39"/>
      <c r="C757" s="39"/>
      <c r="D757" s="7"/>
      <c r="E757" s="7"/>
      <c r="F757" s="7"/>
      <c r="G757" s="7"/>
      <c r="H757" s="7"/>
      <c r="I757" s="7"/>
      <c r="J757" s="7"/>
      <c r="K757" s="7"/>
      <c r="L757" s="7"/>
      <c r="M757" s="7"/>
      <c r="N757" s="7"/>
      <c r="O757" s="7"/>
      <c r="P757" s="7"/>
      <c r="Q757" s="7"/>
      <c r="R757" s="7"/>
      <c r="S757" s="7"/>
      <c r="T757" s="7"/>
      <c r="U757" s="7"/>
      <c r="V757" s="7"/>
      <c r="Z757" s="7"/>
      <c r="AA757" s="7"/>
      <c r="AB757" s="7"/>
      <c r="AC757" s="7"/>
      <c r="AD757" s="7"/>
      <c r="AE757" s="7"/>
      <c r="AF757" s="7"/>
      <c r="AG757" s="7"/>
      <c r="AH757" s="7"/>
      <c r="AI757" s="7"/>
      <c r="AJ757" s="7"/>
      <c r="AK757" s="7"/>
      <c r="AL757" s="7"/>
      <c r="AM757" s="7"/>
      <c r="AN757" s="7"/>
      <c r="AO757" s="7"/>
      <c r="AP757" s="7"/>
      <c r="AQ757" s="7"/>
      <c r="AR757" s="7"/>
      <c r="AS757" s="7"/>
      <c r="AT757" s="7"/>
      <c r="AU757" s="39"/>
      <c r="AV757" s="7"/>
      <c r="AW757" s="7"/>
      <c r="AX757" s="7"/>
      <c r="AY757" s="7"/>
      <c r="AZ757" s="7"/>
      <c r="BA757" s="7"/>
      <c r="BB757" s="7"/>
      <c r="BC757" s="7"/>
      <c r="BD757" s="7"/>
      <c r="BE757" s="7"/>
      <c r="BF757" s="7"/>
      <c r="BG757" s="7"/>
      <c r="BH757" s="7"/>
      <c r="BI757" s="7"/>
      <c r="BJ757" s="7"/>
      <c r="BK757" s="7"/>
      <c r="BL757" s="7"/>
      <c r="BM757" s="7"/>
      <c r="BN757" s="7"/>
      <c r="BO757" s="7"/>
      <c r="BP757" s="39"/>
      <c r="BQ757" s="7"/>
      <c r="BR757" s="7"/>
      <c r="BS757" s="7"/>
      <c r="BT757" s="7"/>
      <c r="BU757" s="7"/>
      <c r="BV757" s="7"/>
      <c r="BW757" s="7"/>
      <c r="BX757" s="7"/>
      <c r="BY757" s="7"/>
      <c r="BZ757" s="7"/>
      <c r="CA757" s="7"/>
      <c r="CB757" s="7"/>
      <c r="CC757" s="7"/>
      <c r="CD757" s="7"/>
      <c r="CE757" s="7"/>
      <c r="CF757" s="7"/>
      <c r="CG757" s="7"/>
      <c r="CH757" s="7"/>
      <c r="CI757" s="7"/>
      <c r="CM757" s="496" t="s">
        <v>405</v>
      </c>
      <c r="CN757" s="499"/>
      <c r="CO757" s="499"/>
      <c r="CP757" s="499"/>
      <c r="CQ757" s="499"/>
      <c r="CR757" s="499"/>
      <c r="CS757" s="499"/>
      <c r="CT757" s="499"/>
      <c r="CU757" s="499"/>
      <c r="CV757" s="499"/>
      <c r="CW757" s="499"/>
      <c r="CX757" s="499"/>
      <c r="CY757" s="499"/>
      <c r="CZ757" s="499"/>
      <c r="DA757" s="526"/>
      <c r="DB757" s="7"/>
      <c r="DC757" s="7"/>
      <c r="DD757" s="7"/>
      <c r="DE757" s="7"/>
      <c r="DF757" s="7"/>
      <c r="DG757" s="7"/>
      <c r="DH757" s="39"/>
      <c r="DI757" s="7"/>
      <c r="DJ757" s="7"/>
      <c r="DK757" s="7"/>
      <c r="DL757" s="7"/>
      <c r="DM757" s="7"/>
      <c r="DN757" s="7"/>
      <c r="DO757" s="7"/>
      <c r="DP757" s="7"/>
      <c r="DQ757" s="7"/>
      <c r="DR757" s="7"/>
      <c r="DS757" s="7"/>
      <c r="DT757" s="7"/>
      <c r="DU757" s="7"/>
      <c r="DV757" s="7"/>
      <c r="DW757" s="7"/>
      <c r="DX757" s="7"/>
      <c r="DY757" s="7"/>
      <c r="DZ757" s="7"/>
      <c r="EA757" s="7"/>
      <c r="EB757" s="7"/>
    </row>
    <row r="758" spans="1:135" ht="18.75" customHeight="1">
      <c r="A758" s="7"/>
      <c r="B758" s="7"/>
      <c r="C758" s="7"/>
      <c r="D758" s="7"/>
      <c r="E758" s="7"/>
      <c r="F758" s="7"/>
      <c r="G758" s="7"/>
      <c r="H758" s="7"/>
      <c r="I758" s="7"/>
      <c r="J758" s="7"/>
      <c r="K758" s="7"/>
      <c r="L758" s="7"/>
      <c r="M758" s="7"/>
      <c r="N758" s="7"/>
      <c r="O758" s="7"/>
      <c r="P758" s="7"/>
      <c r="Q758" s="7"/>
      <c r="R758" s="7"/>
      <c r="S758" s="7"/>
      <c r="T758" s="7"/>
      <c r="U758" s="7"/>
      <c r="V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D758" s="7"/>
      <c r="BE758" s="7"/>
      <c r="BF758" s="7"/>
      <c r="BG758" s="7"/>
      <c r="BH758" s="7"/>
      <c r="BI758" s="7"/>
      <c r="BJ758" s="7"/>
      <c r="BK758" s="7"/>
      <c r="BL758" s="7"/>
      <c r="BM758" s="7"/>
      <c r="BN758" s="7"/>
      <c r="BO758" s="7"/>
      <c r="BP758" s="7"/>
      <c r="BQ758" s="7"/>
      <c r="BR758" s="7"/>
      <c r="BS758" s="7"/>
      <c r="BT758" s="7"/>
      <c r="BU758" s="7"/>
      <c r="BV758" s="7"/>
      <c r="BW758" s="7"/>
      <c r="BX758" s="7"/>
      <c r="BY758" s="7"/>
      <c r="BZ758" s="7"/>
      <c r="CA758" s="7"/>
      <c r="CB758" s="7"/>
      <c r="CC758" s="7"/>
      <c r="CD758" s="7"/>
      <c r="CE758" s="7"/>
      <c r="CF758" s="7"/>
      <c r="CG758" s="7"/>
      <c r="CH758" s="7"/>
      <c r="CI758" s="7"/>
      <c r="CM758" s="497"/>
      <c r="CN758" s="500"/>
      <c r="CO758" s="500"/>
      <c r="CP758" s="500"/>
      <c r="CQ758" s="500"/>
      <c r="CR758" s="500"/>
      <c r="CS758" s="500"/>
      <c r="CT758" s="500"/>
      <c r="CU758" s="500"/>
      <c r="CV758" s="500"/>
      <c r="CW758" s="500"/>
      <c r="CX758" s="500"/>
      <c r="CY758" s="500"/>
      <c r="CZ758" s="500"/>
      <c r="DA758" s="527"/>
      <c r="DB758" s="7"/>
      <c r="DC758" s="7"/>
      <c r="DD758" s="7"/>
      <c r="DE758" s="7"/>
      <c r="DF758" s="7"/>
      <c r="DG758" s="7"/>
      <c r="DH758" s="7"/>
      <c r="DI758" s="7"/>
      <c r="DJ758" s="7"/>
      <c r="DK758" s="7"/>
      <c r="DL758" s="7"/>
      <c r="DM758" s="7"/>
      <c r="DN758" s="7"/>
      <c r="DO758" s="7"/>
      <c r="DP758" s="7"/>
      <c r="DQ758" s="7"/>
      <c r="DR758" s="7"/>
      <c r="DS758" s="7"/>
      <c r="DT758" s="7"/>
      <c r="DU758" s="7"/>
      <c r="DV758" s="7"/>
      <c r="DW758" s="7"/>
      <c r="DX758" s="7"/>
      <c r="DY758" s="7"/>
      <c r="DZ758" s="7"/>
      <c r="EA758" s="7"/>
      <c r="EB758" s="7"/>
    </row>
    <row r="759" spans="1:135" ht="18.75" customHeight="1">
      <c r="A759" s="7"/>
      <c r="B759" s="7"/>
      <c r="C759" s="7"/>
      <c r="D759" s="7"/>
      <c r="E759" s="7"/>
      <c r="F759" s="7"/>
      <c r="G759" s="7"/>
      <c r="H759" s="7"/>
      <c r="I759" s="7"/>
      <c r="J759" s="7"/>
      <c r="K759" s="7"/>
      <c r="L759" s="7"/>
      <c r="M759" s="7"/>
      <c r="N759" s="7"/>
      <c r="O759" s="7"/>
      <c r="P759" s="7"/>
      <c r="Q759" s="7"/>
      <c r="R759" s="7"/>
      <c r="S759" s="7"/>
      <c r="T759" s="7"/>
      <c r="U759" s="7"/>
      <c r="V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D759" s="7"/>
      <c r="BE759" s="7"/>
      <c r="BF759" s="7"/>
      <c r="BG759" s="7"/>
      <c r="BH759" s="7"/>
      <c r="BI759" s="7"/>
      <c r="BJ759" s="7"/>
      <c r="BK759" s="7"/>
      <c r="BL759" s="7"/>
      <c r="BM759" s="7"/>
      <c r="BN759" s="7"/>
      <c r="BO759" s="7"/>
      <c r="BP759" s="7"/>
      <c r="BQ759" s="7"/>
      <c r="BR759" s="7"/>
      <c r="BS759" s="7"/>
      <c r="BT759" s="7"/>
      <c r="BU759" s="7"/>
      <c r="BV759" s="7"/>
      <c r="BW759" s="7"/>
      <c r="BX759" s="7"/>
      <c r="BY759" s="7"/>
      <c r="BZ759" s="7"/>
      <c r="CA759" s="7"/>
      <c r="CB759" s="7"/>
      <c r="CC759" s="7"/>
      <c r="CD759" s="7"/>
      <c r="CE759" s="7"/>
      <c r="CF759" s="7"/>
      <c r="CG759" s="7"/>
      <c r="CH759" s="7"/>
      <c r="CI759" s="7"/>
      <c r="CM759" s="498" t="s">
        <v>180</v>
      </c>
      <c r="CN759" s="501"/>
      <c r="CO759" s="501"/>
      <c r="CP759" s="501"/>
      <c r="CQ759" s="501"/>
      <c r="CR759" s="501"/>
      <c r="CS759" s="501"/>
      <c r="CT759" s="501"/>
      <c r="CU759" s="501"/>
      <c r="CV759" s="501"/>
      <c r="CW759" s="501"/>
      <c r="CX759" s="501"/>
      <c r="CY759" s="501"/>
      <c r="CZ759" s="501"/>
      <c r="DA759" s="528"/>
      <c r="DB759" s="7"/>
      <c r="DC759" s="7"/>
      <c r="DD759" s="7"/>
      <c r="DE759" s="7"/>
      <c r="DF759" s="7"/>
      <c r="DG759" s="7"/>
      <c r="DH759" s="7"/>
      <c r="DI759" s="7"/>
      <c r="DJ759" s="7"/>
      <c r="DK759" s="7"/>
      <c r="DL759" s="7"/>
      <c r="DM759" s="7"/>
      <c r="DN759" s="7"/>
      <c r="DO759" s="7"/>
      <c r="DP759" s="7"/>
      <c r="DQ759" s="7"/>
      <c r="DR759" s="7"/>
      <c r="DS759" s="7"/>
      <c r="DT759" s="7"/>
      <c r="DU759" s="7"/>
      <c r="DV759" s="7"/>
      <c r="DW759" s="7"/>
      <c r="DX759" s="7"/>
      <c r="DY759" s="7"/>
      <c r="DZ759" s="7"/>
      <c r="EA759" s="7"/>
      <c r="EB759" s="7"/>
    </row>
    <row r="760" spans="1:135" ht="18.75" customHeight="1">
      <c r="A760" s="7"/>
      <c r="B760" s="7"/>
      <c r="C760" s="7"/>
      <c r="D760" s="7"/>
      <c r="E760" s="7"/>
      <c r="F760" s="7"/>
      <c r="G760" s="7"/>
      <c r="H760" s="7"/>
      <c r="I760" s="7"/>
      <c r="J760" s="7"/>
      <c r="K760" s="7"/>
      <c r="L760" s="7"/>
      <c r="M760" s="7"/>
      <c r="N760" s="7"/>
      <c r="O760" s="7"/>
      <c r="P760" s="7"/>
      <c r="Q760" s="7"/>
      <c r="R760" s="7"/>
      <c r="S760" s="7"/>
      <c r="T760" s="7"/>
      <c r="U760" s="7"/>
      <c r="V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D760" s="7"/>
      <c r="BE760" s="7"/>
      <c r="BF760" s="7"/>
      <c r="BG760" s="7"/>
      <c r="BH760" s="7"/>
      <c r="BI760" s="7"/>
      <c r="BJ760" s="7"/>
      <c r="BK760" s="7"/>
      <c r="BL760" s="7"/>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M760" s="7"/>
      <c r="CN760" s="7"/>
      <c r="CO760" s="7"/>
      <c r="CP760" s="7"/>
      <c r="CQ760" s="7"/>
      <c r="CR760" s="7"/>
      <c r="CS760" s="7"/>
      <c r="CT760" s="7"/>
      <c r="CU760" s="7"/>
      <c r="CV760" s="7"/>
      <c r="CW760" s="7"/>
      <c r="CX760" s="7"/>
      <c r="CY760" s="7"/>
      <c r="CZ760" s="7"/>
      <c r="DA760" s="7"/>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row>
    <row r="761" spans="1:135" ht="18.75" customHeight="1">
      <c r="A761" s="7"/>
      <c r="B761" s="7"/>
      <c r="C761" s="7"/>
      <c r="D761" s="7"/>
      <c r="E761" s="7"/>
      <c r="F761" s="7"/>
      <c r="G761" s="7"/>
      <c r="H761" s="7"/>
      <c r="I761" s="7"/>
      <c r="J761" s="7"/>
      <c r="K761" s="7"/>
      <c r="L761" s="7"/>
      <c r="M761" s="7"/>
      <c r="N761" s="7"/>
      <c r="O761" s="7"/>
      <c r="P761" s="7"/>
      <c r="Q761" s="7"/>
      <c r="R761" s="7"/>
      <c r="S761" s="7"/>
      <c r="T761" s="7"/>
      <c r="U761" s="7"/>
      <c r="V761" s="7"/>
      <c r="Z761" s="7"/>
      <c r="AA761" s="7"/>
      <c r="AB761" s="7"/>
      <c r="AC761" s="7"/>
      <c r="AD761" s="7"/>
      <c r="AE761" s="7"/>
      <c r="AF761" s="7"/>
      <c r="AG761" s="7"/>
      <c r="AH761" s="7"/>
      <c r="AI761" s="7"/>
      <c r="AJ761" s="7"/>
      <c r="AK761" s="7"/>
      <c r="AL761" s="7"/>
      <c r="AM761" s="7"/>
      <c r="AN761" s="7"/>
      <c r="AO761" s="7"/>
      <c r="AP761" s="7"/>
      <c r="AQ761" s="7"/>
      <c r="AR761" s="7"/>
      <c r="AS761" s="7"/>
      <c r="AT761" s="7"/>
      <c r="AU761" s="7"/>
      <c r="AV761" s="7"/>
      <c r="AW761" s="7"/>
      <c r="AX761" s="7"/>
      <c r="AY761" s="7"/>
      <c r="AZ761" s="7"/>
      <c r="BA761" s="7"/>
      <c r="BB761" s="7"/>
      <c r="BC761" s="7"/>
      <c r="BD761" s="7"/>
      <c r="BE761" s="7"/>
      <c r="BF761" s="7"/>
      <c r="BG761" s="7"/>
      <c r="BH761" s="7"/>
      <c r="BI761" s="7"/>
      <c r="BJ761" s="7"/>
      <c r="BK761" s="7"/>
      <c r="BL761" s="7"/>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M761" s="496" t="s">
        <v>309</v>
      </c>
      <c r="CN761" s="499"/>
      <c r="CO761" s="499"/>
      <c r="CP761" s="499"/>
      <c r="CQ761" s="499"/>
      <c r="CR761" s="499"/>
      <c r="CS761" s="499"/>
      <c r="CT761" s="499"/>
      <c r="CU761" s="499"/>
      <c r="CV761" s="499"/>
      <c r="CW761" s="499"/>
      <c r="CX761" s="499"/>
      <c r="CY761" s="499"/>
      <c r="CZ761" s="499"/>
      <c r="DA761" s="526"/>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row>
    <row r="762" spans="1:135" ht="18.75" customHeight="1">
      <c r="A762" s="7"/>
      <c r="B762" s="7"/>
      <c r="C762" s="7"/>
      <c r="D762" s="7"/>
      <c r="E762" s="7"/>
      <c r="F762" s="7"/>
      <c r="G762" s="7"/>
      <c r="H762" s="7"/>
      <c r="I762" s="7"/>
      <c r="J762" s="7"/>
      <c r="K762" s="7"/>
      <c r="L762" s="7"/>
      <c r="M762" s="7"/>
      <c r="N762" s="7"/>
      <c r="O762" s="7"/>
      <c r="P762" s="7"/>
      <c r="Q762" s="7"/>
      <c r="R762" s="7"/>
      <c r="S762" s="7"/>
      <c r="T762" s="7"/>
      <c r="U762" s="7"/>
      <c r="V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D762" s="7"/>
      <c r="BE762" s="7"/>
      <c r="BF762" s="7"/>
      <c r="BG762" s="7"/>
      <c r="BH762" s="7"/>
      <c r="BI762" s="7"/>
      <c r="BJ762" s="7"/>
      <c r="BK762" s="7"/>
      <c r="BL762" s="7"/>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M762" s="497"/>
      <c r="CN762" s="500"/>
      <c r="CO762" s="500"/>
      <c r="CP762" s="500"/>
      <c r="CQ762" s="500"/>
      <c r="CR762" s="500"/>
      <c r="CS762" s="500"/>
      <c r="CT762" s="500"/>
      <c r="CU762" s="500"/>
      <c r="CV762" s="500"/>
      <c r="CW762" s="500"/>
      <c r="CX762" s="500"/>
      <c r="CY762" s="500"/>
      <c r="CZ762" s="500"/>
      <c r="DA762" s="527"/>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row>
    <row r="763" spans="1:135" ht="18.75" customHeight="1">
      <c r="A763" s="7"/>
      <c r="B763" s="7"/>
      <c r="C763" s="7"/>
      <c r="D763" s="7"/>
      <c r="E763" s="7"/>
      <c r="F763" s="7"/>
      <c r="G763" s="7"/>
      <c r="H763" s="7"/>
      <c r="I763" s="7"/>
      <c r="J763" s="7"/>
      <c r="K763" s="7"/>
      <c r="L763" s="7"/>
      <c r="M763" s="7"/>
      <c r="N763" s="7"/>
      <c r="O763" s="7"/>
      <c r="P763" s="7"/>
      <c r="Q763" s="7"/>
      <c r="R763" s="7"/>
      <c r="S763" s="7"/>
      <c r="T763" s="7"/>
      <c r="U763" s="7"/>
      <c r="V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D763" s="7"/>
      <c r="BE763" s="7"/>
      <c r="BF763" s="7"/>
      <c r="BG763" s="7"/>
      <c r="BH763" s="7"/>
      <c r="BI763" s="7"/>
      <c r="BJ763" s="7"/>
      <c r="BK763" s="7"/>
      <c r="BL763" s="7"/>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M763" s="498" t="s">
        <v>180</v>
      </c>
      <c r="CN763" s="501"/>
      <c r="CO763" s="501"/>
      <c r="CP763" s="501"/>
      <c r="CQ763" s="501"/>
      <c r="CR763" s="501"/>
      <c r="CS763" s="501"/>
      <c r="CT763" s="501"/>
      <c r="CU763" s="501"/>
      <c r="CV763" s="501"/>
      <c r="CW763" s="501"/>
      <c r="CX763" s="501"/>
      <c r="CY763" s="501"/>
      <c r="CZ763" s="501"/>
      <c r="DA763" s="528"/>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row>
    <row r="764" spans="1:135" ht="18.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D764" s="7"/>
      <c r="BE764" s="7"/>
      <c r="BF764" s="7"/>
      <c r="BG764" s="7"/>
      <c r="BH764" s="7"/>
      <c r="BI764" s="7"/>
      <c r="BO764" s="7"/>
      <c r="BP764" s="7"/>
      <c r="BQ764" s="7"/>
      <c r="BR764" s="7"/>
      <c r="BS764" s="7"/>
      <c r="BT764" s="7"/>
      <c r="BU764" s="7"/>
      <c r="BV764" s="7"/>
      <c r="BW764" s="7"/>
      <c r="BX764" s="7"/>
      <c r="BY764" s="7"/>
      <c r="BZ764" s="7"/>
      <c r="CA764" s="510"/>
      <c r="CB764" s="510"/>
      <c r="CC764" s="510"/>
      <c r="CD764" s="510"/>
      <c r="CE764" s="510"/>
      <c r="CF764" s="510"/>
      <c r="CG764" s="510"/>
      <c r="CH764" s="510"/>
      <c r="CI764" s="510"/>
      <c r="CJ764" s="510"/>
      <c r="CK764" s="510"/>
      <c r="CL764" s="510"/>
      <c r="CM764" s="510"/>
      <c r="CN764" s="510"/>
      <c r="CO764" s="510"/>
      <c r="CP764" s="510"/>
      <c r="CQ764" s="510"/>
      <c r="CR764" s="510"/>
      <c r="CS764" s="510"/>
      <c r="CT764" s="510"/>
      <c r="CU764" s="510"/>
      <c r="CV764" s="510"/>
      <c r="CW764" s="510"/>
      <c r="CX764" s="510"/>
      <c r="CY764" s="510"/>
      <c r="CZ764" s="510"/>
      <c r="DA764" s="510"/>
      <c r="DB764" s="510"/>
      <c r="DC764" s="510"/>
      <c r="DD764" s="510"/>
      <c r="DE764" s="510"/>
      <c r="DF764" s="510"/>
      <c r="DG764" s="510"/>
      <c r="DH764" s="510"/>
      <c r="DI764" s="510"/>
      <c r="DJ764" s="510"/>
      <c r="DK764" s="510"/>
      <c r="DL764" s="510"/>
      <c r="DM764" s="510"/>
      <c r="DN764" s="7"/>
      <c r="DO764" s="7"/>
      <c r="DP764" s="7"/>
      <c r="DQ764" s="7"/>
      <c r="DR764" s="7"/>
      <c r="DS764" s="7"/>
      <c r="DT764" s="7"/>
      <c r="DU764" s="7"/>
      <c r="DV764" s="7"/>
    </row>
    <row r="765" spans="1:135" ht="18.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D765" s="7"/>
      <c r="BE765" s="7"/>
      <c r="BF765" s="7"/>
      <c r="BG765" s="7"/>
      <c r="BH765" s="7"/>
      <c r="BI765" s="7"/>
      <c r="BJ765" s="7"/>
      <c r="BK765" s="7"/>
      <c r="BL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7"/>
      <c r="CW765" s="7"/>
      <c r="CX765" s="7"/>
      <c r="CY765" s="7"/>
      <c r="CZ765" s="7"/>
      <c r="DA765" s="7"/>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row>
    <row r="766" spans="1:135" ht="18.75" customHeight="1">
      <c r="A766" s="7"/>
      <c r="B766" s="7"/>
      <c r="C766" s="7"/>
      <c r="F766" s="7"/>
      <c r="G766" s="7"/>
      <c r="H766" s="7"/>
      <c r="I766" s="7"/>
      <c r="J766" s="7"/>
      <c r="K766" s="7"/>
      <c r="L766" s="7"/>
      <c r="M766" s="7"/>
      <c r="N766" s="7"/>
      <c r="O766" s="7"/>
      <c r="P766" s="7"/>
      <c r="Q766" s="7"/>
      <c r="R766" s="7"/>
      <c r="S766" s="7"/>
      <c r="T766" s="7"/>
      <c r="V766" s="7"/>
      <c r="W766" s="7"/>
      <c r="X766" s="7"/>
      <c r="Y766" s="7"/>
      <c r="Z766" s="7"/>
      <c r="AA766" s="7"/>
      <c r="AB766" s="7"/>
      <c r="AC766" s="7"/>
      <c r="AD766" s="7"/>
      <c r="AE766" s="7"/>
      <c r="AF766" s="7"/>
      <c r="AG766" s="7"/>
      <c r="AI766" s="7"/>
      <c r="AJ766" s="7"/>
      <c r="AK766" s="7"/>
      <c r="AL766" s="7"/>
      <c r="AM766" s="7"/>
      <c r="AN766" s="7"/>
      <c r="AO766" s="7"/>
      <c r="AP766" s="7"/>
      <c r="AQ766" s="7"/>
      <c r="AR766" s="7"/>
      <c r="AS766" s="7"/>
      <c r="AT766" s="7"/>
      <c r="AV766" s="7"/>
      <c r="AW766" s="7"/>
      <c r="AX766" s="7"/>
      <c r="AY766" s="7"/>
      <c r="AZ766" s="7"/>
      <c r="BA766" s="7"/>
      <c r="BB766" s="7"/>
      <c r="BC766" s="7"/>
      <c r="BD766" s="7"/>
      <c r="BE766" s="7"/>
      <c r="BF766" s="7"/>
      <c r="BG766" s="7"/>
      <c r="BH766" s="7"/>
      <c r="BI766" s="7"/>
      <c r="BJ766" s="7"/>
      <c r="BK766" s="7"/>
      <c r="BL766" s="7"/>
      <c r="BM766" s="7"/>
      <c r="BN766" s="7"/>
      <c r="BO766" s="7"/>
      <c r="BP766" s="7"/>
      <c r="BS766" s="7"/>
      <c r="BT766" s="7"/>
      <c r="BU766" s="7"/>
      <c r="BV766" s="496" t="s">
        <v>351</v>
      </c>
      <c r="BW766" s="499"/>
      <c r="BX766" s="499"/>
      <c r="BY766" s="499"/>
      <c r="BZ766" s="499"/>
      <c r="CA766" s="499"/>
      <c r="CB766" s="499"/>
      <c r="CC766" s="499"/>
      <c r="CD766" s="499"/>
      <c r="CE766" s="526"/>
      <c r="CF766" s="7"/>
      <c r="CG766" s="7"/>
      <c r="CI766" s="496" t="s">
        <v>351</v>
      </c>
      <c r="CJ766" s="499"/>
      <c r="CK766" s="499"/>
      <c r="CL766" s="499"/>
      <c r="CM766" s="499"/>
      <c r="CN766" s="499"/>
      <c r="CO766" s="499"/>
      <c r="CP766" s="499"/>
      <c r="CQ766" s="499"/>
      <c r="CR766" s="526"/>
      <c r="CS766" s="7"/>
      <c r="CT766" s="7"/>
      <c r="CV766" s="496" t="s">
        <v>351</v>
      </c>
      <c r="CW766" s="499"/>
      <c r="CX766" s="499"/>
      <c r="CY766" s="499"/>
      <c r="CZ766" s="499"/>
      <c r="DA766" s="499"/>
      <c r="DB766" s="499"/>
      <c r="DC766" s="499"/>
      <c r="DD766" s="499"/>
      <c r="DE766" s="526"/>
      <c r="DF766" s="7"/>
      <c r="DG766" s="7"/>
      <c r="DI766" s="496" t="s">
        <v>351</v>
      </c>
      <c r="DJ766" s="499"/>
      <c r="DK766" s="499"/>
      <c r="DL766" s="499"/>
      <c r="DM766" s="499"/>
      <c r="DN766" s="499"/>
      <c r="DO766" s="499"/>
      <c r="DP766" s="499"/>
      <c r="DQ766" s="499"/>
      <c r="DR766" s="526"/>
      <c r="DS766" s="7"/>
      <c r="DT766" s="7"/>
      <c r="DU766" s="7"/>
      <c r="DV766" s="7"/>
      <c r="DW766" s="7"/>
      <c r="DX766" s="7"/>
      <c r="DY766" s="7"/>
      <c r="DZ766" s="7"/>
      <c r="EA766" s="7"/>
      <c r="EB766" s="7"/>
    </row>
    <row r="767" spans="1:135" ht="18.75" customHeight="1">
      <c r="A767" s="7"/>
      <c r="B767" s="7"/>
      <c r="C767" s="7"/>
      <c r="F767" s="7"/>
      <c r="G767" s="7"/>
      <c r="H767" s="7"/>
      <c r="I767" s="7"/>
      <c r="J767" s="7"/>
      <c r="K767" s="7"/>
      <c r="L767" s="7"/>
      <c r="M767" s="7"/>
      <c r="N767" s="7"/>
      <c r="O767" s="7"/>
      <c r="P767" s="7"/>
      <c r="Q767" s="7"/>
      <c r="R767" s="7"/>
      <c r="S767" s="7"/>
      <c r="T767" s="7"/>
      <c r="V767" s="7"/>
      <c r="W767" s="7"/>
      <c r="X767" s="7"/>
      <c r="Y767" s="7"/>
      <c r="Z767" s="7"/>
      <c r="AA767" s="7"/>
      <c r="AB767" s="7"/>
      <c r="AC767" s="7"/>
      <c r="AD767" s="7"/>
      <c r="AE767" s="7"/>
      <c r="AF767" s="7"/>
      <c r="AG767" s="7"/>
      <c r="AI767" s="7"/>
      <c r="AJ767" s="7"/>
      <c r="AK767" s="7"/>
      <c r="AL767" s="7"/>
      <c r="AM767" s="7"/>
      <c r="AN767" s="7"/>
      <c r="AO767" s="7"/>
      <c r="AP767" s="7"/>
      <c r="AQ767" s="7"/>
      <c r="AR767" s="7"/>
      <c r="AS767" s="7"/>
      <c r="AT767" s="7"/>
      <c r="AV767" s="7"/>
      <c r="AW767" s="7"/>
      <c r="AX767" s="7"/>
      <c r="AY767" s="7"/>
      <c r="AZ767" s="7"/>
      <c r="BA767" s="7"/>
      <c r="BB767" s="7"/>
      <c r="BC767" s="7"/>
      <c r="BD767" s="7"/>
      <c r="BE767" s="7"/>
      <c r="BF767" s="7"/>
      <c r="BG767" s="7"/>
      <c r="BH767" s="7"/>
      <c r="BI767" s="7"/>
      <c r="BJ767" s="7"/>
      <c r="BK767" s="7"/>
      <c r="BL767" s="7"/>
      <c r="BM767" s="7"/>
      <c r="BN767" s="7"/>
      <c r="BO767" s="7"/>
      <c r="BP767" s="7"/>
      <c r="BS767" s="7"/>
      <c r="BT767" s="7"/>
      <c r="BU767" s="7"/>
      <c r="BV767" s="497"/>
      <c r="BW767" s="500"/>
      <c r="BX767" s="500"/>
      <c r="BY767" s="500"/>
      <c r="BZ767" s="500"/>
      <c r="CA767" s="500"/>
      <c r="CB767" s="500"/>
      <c r="CC767" s="500"/>
      <c r="CD767" s="500"/>
      <c r="CE767" s="527"/>
      <c r="CF767" s="7"/>
      <c r="CG767" s="7"/>
      <c r="CI767" s="497"/>
      <c r="CJ767" s="500"/>
      <c r="CK767" s="500"/>
      <c r="CL767" s="500"/>
      <c r="CM767" s="500"/>
      <c r="CN767" s="500"/>
      <c r="CO767" s="500"/>
      <c r="CP767" s="500"/>
      <c r="CQ767" s="500"/>
      <c r="CR767" s="527"/>
      <c r="CS767" s="7"/>
      <c r="CT767" s="7"/>
      <c r="CV767" s="497"/>
      <c r="CW767" s="500"/>
      <c r="CX767" s="500"/>
      <c r="CY767" s="500"/>
      <c r="CZ767" s="500"/>
      <c r="DA767" s="500"/>
      <c r="DB767" s="500"/>
      <c r="DC767" s="500"/>
      <c r="DD767" s="500"/>
      <c r="DE767" s="527"/>
      <c r="DF767" s="7"/>
      <c r="DG767" s="7"/>
      <c r="DI767" s="497"/>
      <c r="DJ767" s="500"/>
      <c r="DK767" s="500"/>
      <c r="DL767" s="500"/>
      <c r="DM767" s="500"/>
      <c r="DN767" s="500"/>
      <c r="DO767" s="500"/>
      <c r="DP767" s="500"/>
      <c r="DQ767" s="500"/>
      <c r="DR767" s="527"/>
      <c r="DS767" s="7"/>
      <c r="DT767" s="7"/>
      <c r="DU767" s="7"/>
      <c r="DV767" s="7"/>
      <c r="DW767" s="7"/>
      <c r="DX767" s="7"/>
      <c r="DY767" s="7"/>
      <c r="DZ767" s="7"/>
      <c r="EA767" s="7"/>
      <c r="EB767" s="7"/>
    </row>
    <row r="768" spans="1:135" ht="18.75" customHeight="1">
      <c r="A768" s="7"/>
      <c r="B768" s="7"/>
      <c r="C768" s="7"/>
      <c r="F768" s="7"/>
      <c r="G768" s="7"/>
      <c r="H768" s="7"/>
      <c r="I768" s="7"/>
      <c r="J768" s="7"/>
      <c r="K768" s="7"/>
      <c r="L768" s="7"/>
      <c r="M768" s="7"/>
      <c r="N768" s="7"/>
      <c r="O768" s="7"/>
      <c r="P768" s="7"/>
      <c r="Q768" s="7"/>
      <c r="R768" s="7"/>
      <c r="S768" s="7"/>
      <c r="T768" s="7"/>
      <c r="V768" s="7"/>
      <c r="W768" s="7"/>
      <c r="X768" s="7"/>
      <c r="Y768" s="7"/>
      <c r="Z768" s="7"/>
      <c r="AA768" s="7"/>
      <c r="AB768" s="7"/>
      <c r="AC768" s="7"/>
      <c r="AD768" s="7"/>
      <c r="AE768" s="7"/>
      <c r="AF768" s="7"/>
      <c r="AG768" s="7"/>
      <c r="AI768" s="7"/>
      <c r="AJ768" s="7"/>
      <c r="AK768" s="7"/>
      <c r="AL768" s="7"/>
      <c r="AM768" s="7"/>
      <c r="AN768" s="7"/>
      <c r="AO768" s="7"/>
      <c r="AP768" s="7"/>
      <c r="AQ768" s="7"/>
      <c r="AR768" s="7"/>
      <c r="AS768" s="7"/>
      <c r="AT768" s="7"/>
      <c r="AV768" s="7"/>
      <c r="AW768" s="7"/>
      <c r="AX768" s="7"/>
      <c r="AY768" s="7"/>
      <c r="AZ768" s="7"/>
      <c r="BA768" s="7"/>
      <c r="BB768" s="7"/>
      <c r="BC768" s="7"/>
      <c r="BD768" s="7"/>
      <c r="BE768" s="7"/>
      <c r="BF768" s="7"/>
      <c r="BG768" s="7"/>
      <c r="BH768" s="7"/>
      <c r="BI768" s="7"/>
      <c r="BJ768" s="7"/>
      <c r="BK768" s="7"/>
      <c r="BL768" s="7"/>
      <c r="BM768" s="7"/>
      <c r="BN768" s="7"/>
      <c r="BO768" s="7"/>
      <c r="BP768" s="7"/>
      <c r="BS768" s="7"/>
      <c r="BT768" s="7"/>
      <c r="BU768" s="7"/>
      <c r="BV768" s="498" t="s">
        <v>180</v>
      </c>
      <c r="BW768" s="501"/>
      <c r="BX768" s="501"/>
      <c r="BY768" s="501"/>
      <c r="BZ768" s="501"/>
      <c r="CA768" s="501"/>
      <c r="CB768" s="501"/>
      <c r="CC768" s="501"/>
      <c r="CD768" s="501"/>
      <c r="CE768" s="528"/>
      <c r="CF768" s="7"/>
      <c r="CG768" s="7"/>
      <c r="CI768" s="498" t="s">
        <v>180</v>
      </c>
      <c r="CJ768" s="501"/>
      <c r="CK768" s="501"/>
      <c r="CL768" s="501"/>
      <c r="CM768" s="501"/>
      <c r="CN768" s="501"/>
      <c r="CO768" s="501"/>
      <c r="CP768" s="501"/>
      <c r="CQ768" s="501"/>
      <c r="CR768" s="528"/>
      <c r="CS768" s="7"/>
      <c r="CT768" s="7"/>
      <c r="CV768" s="498" t="s">
        <v>180</v>
      </c>
      <c r="CW768" s="501"/>
      <c r="CX768" s="501"/>
      <c r="CY768" s="501"/>
      <c r="CZ768" s="501"/>
      <c r="DA768" s="501"/>
      <c r="DB768" s="501"/>
      <c r="DC768" s="501"/>
      <c r="DD768" s="501"/>
      <c r="DE768" s="528"/>
      <c r="DF768" s="7"/>
      <c r="DG768" s="7"/>
      <c r="DI768" s="498" t="s">
        <v>180</v>
      </c>
      <c r="DJ768" s="501"/>
      <c r="DK768" s="501"/>
      <c r="DL768" s="501"/>
      <c r="DM768" s="501"/>
      <c r="DN768" s="501"/>
      <c r="DO768" s="501"/>
      <c r="DP768" s="501"/>
      <c r="DQ768" s="501"/>
      <c r="DR768" s="528"/>
      <c r="DS768" s="7"/>
      <c r="DT768" s="7"/>
      <c r="DU768" s="7"/>
      <c r="DV768" s="7"/>
      <c r="DW768" s="7"/>
      <c r="DX768" s="7"/>
      <c r="DY768" s="7"/>
      <c r="DZ768" s="7"/>
      <c r="EA768" s="7"/>
      <c r="EB768" s="7"/>
    </row>
    <row r="769" spans="1:132" ht="18.75" customHeight="1">
      <c r="A769" s="7"/>
      <c r="B769" s="7"/>
      <c r="C769" s="7"/>
      <c r="F769" s="7"/>
      <c r="G769" s="7"/>
      <c r="H769" s="7"/>
      <c r="I769" s="7"/>
      <c r="J769" s="7"/>
      <c r="K769" s="7"/>
      <c r="L769" s="7"/>
      <c r="M769" s="7"/>
      <c r="N769" s="7"/>
      <c r="O769" s="7"/>
      <c r="P769" s="7"/>
      <c r="Q769" s="7"/>
      <c r="R769" s="7"/>
      <c r="S769" s="7"/>
      <c r="T769" s="7"/>
      <c r="V769" s="7"/>
      <c r="W769" s="7"/>
      <c r="X769" s="7"/>
      <c r="Y769" s="7"/>
      <c r="Z769" s="7"/>
      <c r="AA769" s="7"/>
      <c r="AB769" s="7"/>
      <c r="AC769" s="7"/>
      <c r="AD769" s="7"/>
      <c r="AE769" s="7"/>
      <c r="AF769" s="7"/>
      <c r="AG769" s="7"/>
      <c r="AI769" s="7"/>
      <c r="AJ769" s="7"/>
      <c r="AK769" s="7"/>
      <c r="AL769" s="7"/>
      <c r="AM769" s="7"/>
      <c r="AN769" s="7"/>
      <c r="AO769" s="7"/>
      <c r="AP769" s="7"/>
      <c r="AQ769" s="7"/>
      <c r="AR769" s="7"/>
      <c r="AS769" s="7"/>
      <c r="AT769" s="7"/>
      <c r="AV769" s="7"/>
      <c r="AW769" s="7"/>
      <c r="AX769" s="7"/>
      <c r="AY769" s="7"/>
      <c r="AZ769" s="7"/>
      <c r="BA769" s="7"/>
      <c r="BB769" s="7"/>
      <c r="BC769" s="7"/>
      <c r="BD769" s="7"/>
      <c r="BE769" s="7"/>
      <c r="BF769" s="7"/>
      <c r="BG769" s="7"/>
      <c r="BH769" s="7"/>
      <c r="BI769" s="7"/>
      <c r="BJ769" s="7"/>
      <c r="BK769" s="7"/>
      <c r="BL769" s="7"/>
      <c r="BM769" s="7"/>
      <c r="BN769" s="7"/>
      <c r="BO769" s="7"/>
      <c r="BP769" s="7"/>
      <c r="BS769" s="7"/>
      <c r="BT769" s="7"/>
      <c r="BU769" s="7"/>
      <c r="BV769" s="7"/>
      <c r="BW769" s="7"/>
      <c r="BX769" s="7"/>
      <c r="BY769" s="7"/>
      <c r="BZ769" s="7"/>
      <c r="CA769" s="7"/>
      <c r="CB769" s="7"/>
      <c r="CC769" s="7"/>
      <c r="CD769" s="7"/>
      <c r="CE769" s="7"/>
      <c r="CF769" s="7"/>
      <c r="CG769" s="7"/>
      <c r="CI769" s="7"/>
      <c r="CJ769" s="7"/>
      <c r="CK769" s="7"/>
      <c r="CL769" s="7"/>
      <c r="CM769" s="7"/>
      <c r="CN769" s="7"/>
      <c r="CO769" s="7"/>
      <c r="CP769" s="7"/>
      <c r="CQ769" s="7"/>
      <c r="CR769" s="7"/>
      <c r="CS769" s="7"/>
      <c r="CT769" s="7"/>
      <c r="CV769" s="7"/>
      <c r="CW769" s="7"/>
      <c r="CX769" s="7"/>
      <c r="CY769" s="7"/>
      <c r="CZ769" s="7"/>
      <c r="DA769" s="7"/>
      <c r="DB769" s="7"/>
      <c r="DC769" s="7"/>
      <c r="DD769" s="7"/>
      <c r="DE769" s="7"/>
      <c r="DF769" s="7"/>
      <c r="DG769" s="7"/>
      <c r="DI769" s="7"/>
      <c r="DJ769" s="7"/>
      <c r="DK769" s="7"/>
      <c r="DL769" s="7"/>
      <c r="DM769" s="7"/>
      <c r="DN769" s="7"/>
      <c r="DO769" s="7"/>
      <c r="DP769" s="7"/>
      <c r="DQ769" s="7"/>
      <c r="DR769" s="7"/>
      <c r="DS769" s="7"/>
      <c r="DT769" s="7"/>
      <c r="DU769" s="7"/>
      <c r="DV769" s="7"/>
      <c r="DW769" s="7"/>
      <c r="DX769" s="7"/>
      <c r="DY769" s="7"/>
      <c r="DZ769" s="7"/>
      <c r="EA769" s="7"/>
      <c r="EB769" s="7"/>
    </row>
    <row r="770" spans="1:132" ht="18.75" customHeight="1">
      <c r="A770" s="7"/>
      <c r="B770" s="7"/>
      <c r="C770" s="7"/>
      <c r="F770" s="7"/>
      <c r="G770" s="7"/>
      <c r="H770" s="7"/>
      <c r="I770" s="7"/>
      <c r="J770" s="7"/>
      <c r="K770" s="7"/>
      <c r="L770" s="7"/>
      <c r="M770" s="7"/>
      <c r="N770" s="7"/>
      <c r="O770" s="7"/>
      <c r="P770" s="7"/>
      <c r="Q770" s="7"/>
      <c r="R770" s="7"/>
      <c r="S770" s="7"/>
      <c r="T770" s="7"/>
      <c r="V770" s="7"/>
      <c r="W770" s="7"/>
      <c r="X770" s="7"/>
      <c r="Y770" s="7"/>
      <c r="Z770" s="7"/>
      <c r="AA770" s="7"/>
      <c r="AB770" s="7"/>
      <c r="AC770" s="7"/>
      <c r="AD770" s="7"/>
      <c r="AE770" s="7"/>
      <c r="AF770" s="7"/>
      <c r="AG770" s="7"/>
      <c r="AI770" s="7"/>
      <c r="AJ770" s="7"/>
      <c r="AK770" s="7"/>
      <c r="AL770" s="7"/>
      <c r="AM770" s="7"/>
      <c r="AN770" s="7"/>
      <c r="AO770" s="7"/>
      <c r="AP770" s="7"/>
      <c r="AQ770" s="7"/>
      <c r="AR770" s="7"/>
      <c r="AS770" s="7"/>
      <c r="AT770" s="7"/>
      <c r="AV770" s="7"/>
      <c r="AW770" s="7"/>
      <c r="AX770" s="7"/>
      <c r="AY770" s="7"/>
      <c r="AZ770" s="7"/>
      <c r="BA770" s="7"/>
      <c r="BB770" s="7"/>
      <c r="BC770" s="7"/>
      <c r="BD770" s="7"/>
      <c r="BE770" s="7"/>
      <c r="BF770" s="7"/>
      <c r="BG770" s="7"/>
      <c r="BH770" s="7"/>
      <c r="BI770" s="7"/>
      <c r="BJ770" s="7"/>
      <c r="BK770" s="7"/>
      <c r="BL770" s="7"/>
      <c r="BM770" s="7"/>
      <c r="BN770" s="7"/>
      <c r="BO770" s="7"/>
      <c r="BP770" s="7"/>
      <c r="BS770" s="7"/>
      <c r="BT770" s="7"/>
      <c r="BU770" s="7"/>
      <c r="BV770" s="496" t="s">
        <v>351</v>
      </c>
      <c r="BW770" s="499"/>
      <c r="BX770" s="499"/>
      <c r="BY770" s="499"/>
      <c r="BZ770" s="499"/>
      <c r="CA770" s="499"/>
      <c r="CB770" s="499"/>
      <c r="CC770" s="499"/>
      <c r="CD770" s="499"/>
      <c r="CE770" s="526"/>
      <c r="CF770" s="7"/>
      <c r="CG770" s="7"/>
      <c r="CI770" s="496" t="s">
        <v>351</v>
      </c>
      <c r="CJ770" s="499"/>
      <c r="CK770" s="499"/>
      <c r="CL770" s="499"/>
      <c r="CM770" s="499"/>
      <c r="CN770" s="499"/>
      <c r="CO770" s="499"/>
      <c r="CP770" s="499"/>
      <c r="CQ770" s="499"/>
      <c r="CR770" s="526"/>
      <c r="CS770" s="7"/>
      <c r="CT770" s="7"/>
      <c r="CV770" s="496" t="s">
        <v>351</v>
      </c>
      <c r="CW770" s="499"/>
      <c r="CX770" s="499"/>
      <c r="CY770" s="499"/>
      <c r="CZ770" s="499"/>
      <c r="DA770" s="499"/>
      <c r="DB770" s="499"/>
      <c r="DC770" s="499"/>
      <c r="DD770" s="499"/>
      <c r="DE770" s="526"/>
      <c r="DF770" s="7"/>
      <c r="DG770" s="7"/>
      <c r="DI770" s="496" t="s">
        <v>351</v>
      </c>
      <c r="DJ770" s="499"/>
      <c r="DK770" s="499"/>
      <c r="DL770" s="499"/>
      <c r="DM770" s="499"/>
      <c r="DN770" s="499"/>
      <c r="DO770" s="499"/>
      <c r="DP770" s="499"/>
      <c r="DQ770" s="499"/>
      <c r="DR770" s="526"/>
      <c r="DS770" s="7"/>
      <c r="DT770" s="7"/>
      <c r="DU770" s="7"/>
      <c r="DV770" s="7"/>
      <c r="DW770" s="7"/>
      <c r="DX770" s="7"/>
      <c r="DY770" s="7"/>
      <c r="DZ770" s="7"/>
      <c r="EA770" s="7"/>
      <c r="EB770" s="7"/>
    </row>
    <row r="771" spans="1:132" ht="18.75" customHeight="1">
      <c r="A771" s="7"/>
      <c r="B771" s="7"/>
      <c r="C771" s="7"/>
      <c r="F771" s="7"/>
      <c r="G771" s="7"/>
      <c r="H771" s="7"/>
      <c r="I771" s="7"/>
      <c r="J771" s="7"/>
      <c r="K771" s="7"/>
      <c r="L771" s="7"/>
      <c r="M771" s="7"/>
      <c r="N771" s="7"/>
      <c r="O771" s="7"/>
      <c r="P771" s="7"/>
      <c r="Q771" s="7"/>
      <c r="R771" s="7"/>
      <c r="S771" s="7"/>
      <c r="T771" s="7"/>
      <c r="V771" s="7"/>
      <c r="W771" s="7"/>
      <c r="X771" s="7"/>
      <c r="Y771" s="7"/>
      <c r="Z771" s="7"/>
      <c r="AA771" s="7"/>
      <c r="AB771" s="7"/>
      <c r="AC771" s="7"/>
      <c r="AD771" s="7"/>
      <c r="AE771" s="7"/>
      <c r="AF771" s="7"/>
      <c r="AG771" s="7"/>
      <c r="AI771" s="7"/>
      <c r="AJ771" s="7"/>
      <c r="AK771" s="7"/>
      <c r="AL771" s="7"/>
      <c r="AM771" s="7"/>
      <c r="AN771" s="7"/>
      <c r="AO771" s="7"/>
      <c r="AP771" s="7"/>
      <c r="AQ771" s="7"/>
      <c r="AR771" s="7"/>
      <c r="AS771" s="7"/>
      <c r="AT771" s="7"/>
      <c r="AV771" s="7"/>
      <c r="AW771" s="7"/>
      <c r="AX771" s="7"/>
      <c r="AY771" s="7"/>
      <c r="AZ771" s="7"/>
      <c r="BA771" s="7"/>
      <c r="BB771" s="7"/>
      <c r="BC771" s="7"/>
      <c r="BD771" s="7"/>
      <c r="BE771" s="7"/>
      <c r="BF771" s="7"/>
      <c r="BG771" s="7"/>
      <c r="BH771" s="7"/>
      <c r="BI771" s="7"/>
      <c r="BJ771" s="7"/>
      <c r="BK771" s="7"/>
      <c r="BL771" s="7"/>
      <c r="BM771" s="7"/>
      <c r="BN771" s="7"/>
      <c r="BO771" s="7"/>
      <c r="BP771" s="7"/>
      <c r="BS771" s="7"/>
      <c r="BT771" s="7"/>
      <c r="BU771" s="7"/>
      <c r="BV771" s="497"/>
      <c r="BW771" s="500"/>
      <c r="BX771" s="500"/>
      <c r="BY771" s="500"/>
      <c r="BZ771" s="500"/>
      <c r="CA771" s="500"/>
      <c r="CB771" s="500"/>
      <c r="CC771" s="500"/>
      <c r="CD771" s="500"/>
      <c r="CE771" s="527"/>
      <c r="CF771" s="7"/>
      <c r="CG771" s="7"/>
      <c r="CI771" s="497"/>
      <c r="CJ771" s="500"/>
      <c r="CK771" s="500"/>
      <c r="CL771" s="500"/>
      <c r="CM771" s="500"/>
      <c r="CN771" s="500"/>
      <c r="CO771" s="500"/>
      <c r="CP771" s="500"/>
      <c r="CQ771" s="500"/>
      <c r="CR771" s="527"/>
      <c r="CS771" s="7"/>
      <c r="CT771" s="7"/>
      <c r="CV771" s="497"/>
      <c r="CW771" s="500"/>
      <c r="CX771" s="500"/>
      <c r="CY771" s="500"/>
      <c r="CZ771" s="500"/>
      <c r="DA771" s="500"/>
      <c r="DB771" s="500"/>
      <c r="DC771" s="500"/>
      <c r="DD771" s="500"/>
      <c r="DE771" s="527"/>
      <c r="DF771" s="7"/>
      <c r="DG771" s="7"/>
      <c r="DI771" s="497"/>
      <c r="DJ771" s="500"/>
      <c r="DK771" s="500"/>
      <c r="DL771" s="500"/>
      <c r="DM771" s="500"/>
      <c r="DN771" s="500"/>
      <c r="DO771" s="500"/>
      <c r="DP771" s="500"/>
      <c r="DQ771" s="500"/>
      <c r="DR771" s="527"/>
      <c r="DS771" s="7"/>
      <c r="DT771" s="7"/>
      <c r="DU771" s="7"/>
      <c r="DV771" s="7"/>
      <c r="DW771" s="7"/>
      <c r="DX771" s="7"/>
      <c r="DY771" s="7"/>
      <c r="DZ771" s="7"/>
      <c r="EA771" s="7"/>
      <c r="EB771" s="7"/>
    </row>
    <row r="772" spans="1:132" ht="18.75" customHeight="1">
      <c r="A772" s="7"/>
      <c r="B772" s="7"/>
      <c r="C772" s="7"/>
      <c r="F772" s="7"/>
      <c r="G772" s="7"/>
      <c r="H772" s="7"/>
      <c r="I772" s="7"/>
      <c r="J772" s="7"/>
      <c r="K772" s="7"/>
      <c r="L772" s="7"/>
      <c r="M772" s="7"/>
      <c r="N772" s="7"/>
      <c r="O772" s="7"/>
      <c r="P772" s="7"/>
      <c r="Q772" s="7"/>
      <c r="R772" s="7"/>
      <c r="S772" s="7"/>
      <c r="T772" s="7"/>
      <c r="V772" s="7"/>
      <c r="W772" s="7"/>
      <c r="X772" s="7"/>
      <c r="Y772" s="7"/>
      <c r="Z772" s="7"/>
      <c r="AA772" s="7"/>
      <c r="AB772" s="7"/>
      <c r="AC772" s="7"/>
      <c r="AD772" s="7"/>
      <c r="AE772" s="7"/>
      <c r="AF772" s="7"/>
      <c r="AG772" s="7"/>
      <c r="AI772" s="7"/>
      <c r="AJ772" s="7"/>
      <c r="AK772" s="7"/>
      <c r="AL772" s="7"/>
      <c r="AM772" s="7"/>
      <c r="AN772" s="7"/>
      <c r="AO772" s="7"/>
      <c r="AP772" s="7"/>
      <c r="AQ772" s="7"/>
      <c r="AR772" s="7"/>
      <c r="AS772" s="7"/>
      <c r="AT772" s="7"/>
      <c r="AV772" s="7"/>
      <c r="AW772" s="7"/>
      <c r="AX772" s="7"/>
      <c r="AY772" s="7"/>
      <c r="AZ772" s="7"/>
      <c r="BA772" s="7"/>
      <c r="BB772" s="7"/>
      <c r="BC772" s="7"/>
      <c r="BD772" s="7"/>
      <c r="BE772" s="7"/>
      <c r="BF772" s="7"/>
      <c r="BG772" s="7"/>
      <c r="BH772" s="7"/>
      <c r="BI772" s="7"/>
      <c r="BJ772" s="7"/>
      <c r="BK772" s="7"/>
      <c r="BL772" s="7"/>
      <c r="BM772" s="7"/>
      <c r="BN772" s="7"/>
      <c r="BO772" s="7"/>
      <c r="BP772" s="7"/>
      <c r="BS772" s="7"/>
      <c r="BT772" s="7"/>
      <c r="BU772" s="7"/>
      <c r="BV772" s="498" t="s">
        <v>180</v>
      </c>
      <c r="BW772" s="501"/>
      <c r="BX772" s="501"/>
      <c r="BY772" s="501"/>
      <c r="BZ772" s="501"/>
      <c r="CA772" s="501"/>
      <c r="CB772" s="501"/>
      <c r="CC772" s="501"/>
      <c r="CD772" s="501"/>
      <c r="CE772" s="528"/>
      <c r="CF772" s="7"/>
      <c r="CG772" s="7"/>
      <c r="CI772" s="498" t="s">
        <v>180</v>
      </c>
      <c r="CJ772" s="501"/>
      <c r="CK772" s="501"/>
      <c r="CL772" s="501"/>
      <c r="CM772" s="501"/>
      <c r="CN772" s="501"/>
      <c r="CO772" s="501"/>
      <c r="CP772" s="501"/>
      <c r="CQ772" s="501"/>
      <c r="CR772" s="528"/>
      <c r="CS772" s="7"/>
      <c r="CT772" s="7"/>
      <c r="CV772" s="498" t="s">
        <v>180</v>
      </c>
      <c r="CW772" s="501"/>
      <c r="CX772" s="501"/>
      <c r="CY772" s="501"/>
      <c r="CZ772" s="501"/>
      <c r="DA772" s="501"/>
      <c r="DB772" s="501"/>
      <c r="DC772" s="501"/>
      <c r="DD772" s="501"/>
      <c r="DE772" s="528"/>
      <c r="DF772" s="7"/>
      <c r="DG772" s="7"/>
      <c r="DI772" s="498" t="s">
        <v>180</v>
      </c>
      <c r="DJ772" s="501"/>
      <c r="DK772" s="501"/>
      <c r="DL772" s="501"/>
      <c r="DM772" s="501"/>
      <c r="DN772" s="501"/>
      <c r="DO772" s="501"/>
      <c r="DP772" s="501"/>
      <c r="DQ772" s="501"/>
      <c r="DR772" s="528"/>
      <c r="DS772" s="7"/>
      <c r="DT772" s="7"/>
      <c r="DU772" s="7"/>
      <c r="DV772" s="7"/>
      <c r="DW772" s="7"/>
      <c r="DX772" s="7"/>
      <c r="DY772" s="7"/>
      <c r="DZ772" s="7"/>
      <c r="EA772" s="7"/>
      <c r="EB772" s="7"/>
    </row>
    <row r="773" spans="1:132" ht="18.75" customHeight="1">
      <c r="A773" s="7"/>
      <c r="B773" s="7"/>
      <c r="C773" s="7"/>
      <c r="F773" s="7"/>
      <c r="G773" s="7"/>
      <c r="H773" s="7"/>
      <c r="I773" s="7"/>
      <c r="J773" s="7"/>
      <c r="K773" s="7"/>
      <c r="L773" s="7"/>
      <c r="M773" s="7"/>
      <c r="N773" s="7"/>
      <c r="O773" s="7"/>
      <c r="P773" s="7"/>
      <c r="Q773" s="7"/>
      <c r="R773" s="7"/>
      <c r="S773" s="7"/>
      <c r="T773" s="7"/>
      <c r="V773" s="7"/>
      <c r="W773" s="7"/>
      <c r="X773" s="7"/>
      <c r="Y773" s="7"/>
      <c r="Z773" s="7"/>
      <c r="AA773" s="7"/>
      <c r="AB773" s="7"/>
      <c r="AC773" s="7"/>
      <c r="AD773" s="7"/>
      <c r="AE773" s="7"/>
      <c r="AF773" s="7"/>
      <c r="AG773" s="7"/>
      <c r="AI773" s="7"/>
      <c r="AJ773" s="7"/>
      <c r="AK773" s="7"/>
      <c r="AL773" s="7"/>
      <c r="AM773" s="7"/>
      <c r="AN773" s="7"/>
      <c r="AO773" s="7"/>
      <c r="AP773" s="7"/>
      <c r="AQ773" s="7"/>
      <c r="AR773" s="7"/>
      <c r="AS773" s="7"/>
      <c r="AT773" s="7"/>
      <c r="AV773" s="7"/>
      <c r="AW773" s="7"/>
      <c r="AX773" s="7"/>
      <c r="AY773" s="7"/>
      <c r="AZ773" s="7"/>
      <c r="BA773" s="7"/>
      <c r="BB773" s="7"/>
      <c r="BC773" s="7"/>
      <c r="BD773" s="7"/>
      <c r="BE773" s="7"/>
      <c r="BF773" s="7"/>
      <c r="BG773" s="7"/>
      <c r="BH773" s="7"/>
      <c r="BI773" s="7"/>
      <c r="BJ773" s="7"/>
      <c r="BK773" s="7"/>
      <c r="BL773" s="7"/>
      <c r="BM773" s="7"/>
      <c r="BN773" s="7"/>
      <c r="BO773" s="7"/>
      <c r="BP773" s="7"/>
      <c r="BS773" s="7"/>
      <c r="BT773" s="7"/>
      <c r="BU773" s="7"/>
      <c r="BV773" s="7"/>
      <c r="BW773" s="7"/>
      <c r="BX773" s="7"/>
      <c r="BY773" s="7"/>
      <c r="BZ773" s="7"/>
      <c r="CA773" s="7"/>
      <c r="CB773" s="7"/>
      <c r="CC773" s="7"/>
      <c r="CD773" s="7"/>
      <c r="CE773" s="7"/>
      <c r="CF773" s="7"/>
      <c r="CG773" s="7"/>
      <c r="CI773" s="7"/>
      <c r="CJ773" s="7"/>
      <c r="CK773" s="7"/>
      <c r="CL773" s="7"/>
      <c r="CM773" s="7"/>
      <c r="CN773" s="7"/>
      <c r="CO773" s="7"/>
      <c r="CP773" s="7"/>
      <c r="CQ773" s="7"/>
      <c r="CR773" s="7"/>
      <c r="CS773" s="7"/>
      <c r="CT773" s="7"/>
      <c r="CV773" s="7"/>
      <c r="CW773" s="7"/>
      <c r="CX773" s="7"/>
      <c r="CY773" s="7"/>
      <c r="CZ773" s="7"/>
      <c r="DA773" s="7"/>
      <c r="DB773" s="7"/>
      <c r="DC773" s="7"/>
      <c r="DD773" s="7"/>
      <c r="DE773" s="7"/>
      <c r="DF773" s="7"/>
      <c r="DG773" s="7"/>
      <c r="DI773" s="7"/>
      <c r="DJ773" s="7"/>
      <c r="DK773" s="7"/>
      <c r="DL773" s="7"/>
      <c r="DM773" s="7"/>
      <c r="DN773" s="7"/>
      <c r="DO773" s="7"/>
      <c r="DP773" s="7"/>
      <c r="DQ773" s="7"/>
      <c r="DR773" s="7"/>
      <c r="DS773" s="7"/>
      <c r="DT773" s="7"/>
      <c r="DU773" s="7"/>
      <c r="DV773" s="7"/>
      <c r="DW773" s="7"/>
      <c r="DX773" s="7"/>
      <c r="DY773" s="7"/>
      <c r="DZ773" s="7"/>
      <c r="EA773" s="7"/>
      <c r="EB773" s="7"/>
    </row>
    <row r="774" spans="1:132" ht="18.75" customHeight="1">
      <c r="A774" s="7"/>
      <c r="B774" s="7"/>
      <c r="C774" s="7"/>
      <c r="F774" s="7"/>
      <c r="G774" s="7"/>
      <c r="H774" s="7"/>
      <c r="I774" s="7"/>
      <c r="J774" s="7"/>
      <c r="K774" s="7"/>
      <c r="L774" s="7"/>
      <c r="M774" s="7"/>
      <c r="N774" s="7"/>
      <c r="O774" s="7"/>
      <c r="P774" s="7"/>
      <c r="Q774" s="7"/>
      <c r="R774" s="7"/>
      <c r="S774" s="7"/>
      <c r="T774" s="7"/>
      <c r="V774" s="7"/>
      <c r="W774" s="7"/>
      <c r="X774" s="7"/>
      <c r="Y774" s="7"/>
      <c r="Z774" s="7"/>
      <c r="AA774" s="7"/>
      <c r="AB774" s="7"/>
      <c r="AC774" s="7"/>
      <c r="AD774" s="7"/>
      <c r="AE774" s="7"/>
      <c r="AF774" s="7"/>
      <c r="AG774" s="7"/>
      <c r="AI774" s="7"/>
      <c r="AJ774" s="7"/>
      <c r="AK774" s="7"/>
      <c r="AL774" s="7"/>
      <c r="AM774" s="7"/>
      <c r="AN774" s="7"/>
      <c r="AO774" s="7"/>
      <c r="AP774" s="7"/>
      <c r="AQ774" s="7"/>
      <c r="AR774" s="7"/>
      <c r="AS774" s="7"/>
      <c r="AT774" s="7"/>
      <c r="AV774" s="7"/>
      <c r="AW774" s="7"/>
      <c r="AX774" s="7"/>
      <c r="AY774" s="7"/>
      <c r="AZ774" s="7"/>
      <c r="BA774" s="7"/>
      <c r="BB774" s="7"/>
      <c r="BC774" s="7"/>
      <c r="BD774" s="7"/>
      <c r="BE774" s="7"/>
      <c r="BF774" s="7"/>
      <c r="BG774" s="7"/>
      <c r="BH774" s="7"/>
      <c r="BI774" s="7"/>
      <c r="BJ774" s="7"/>
      <c r="BK774" s="7"/>
      <c r="BL774" s="7"/>
      <c r="BM774" s="7"/>
      <c r="BN774" s="7"/>
      <c r="BO774" s="7"/>
      <c r="BP774" s="7"/>
      <c r="BS774" s="7"/>
      <c r="BT774" s="7"/>
      <c r="BU774" s="7"/>
      <c r="BV774" s="496" t="s">
        <v>351</v>
      </c>
      <c r="BW774" s="499"/>
      <c r="BX774" s="499"/>
      <c r="BY774" s="499"/>
      <c r="BZ774" s="499"/>
      <c r="CA774" s="499"/>
      <c r="CB774" s="499"/>
      <c r="CC774" s="499"/>
      <c r="CD774" s="499"/>
      <c r="CE774" s="526"/>
      <c r="CF774" s="7"/>
      <c r="CG774" s="7"/>
      <c r="CI774" s="496" t="s">
        <v>351</v>
      </c>
      <c r="CJ774" s="499"/>
      <c r="CK774" s="499"/>
      <c r="CL774" s="499"/>
      <c r="CM774" s="499"/>
      <c r="CN774" s="499"/>
      <c r="CO774" s="499"/>
      <c r="CP774" s="499"/>
      <c r="CQ774" s="499"/>
      <c r="CR774" s="526"/>
      <c r="CS774" s="7"/>
      <c r="CT774" s="7"/>
      <c r="CV774" s="496" t="s">
        <v>351</v>
      </c>
      <c r="CW774" s="499"/>
      <c r="CX774" s="499"/>
      <c r="CY774" s="499"/>
      <c r="CZ774" s="499"/>
      <c r="DA774" s="499"/>
      <c r="DB774" s="499"/>
      <c r="DC774" s="499"/>
      <c r="DD774" s="499"/>
      <c r="DE774" s="526"/>
      <c r="DF774" s="7"/>
      <c r="DG774" s="7"/>
      <c r="DI774" s="496" t="s">
        <v>351</v>
      </c>
      <c r="DJ774" s="499"/>
      <c r="DK774" s="499"/>
      <c r="DL774" s="499"/>
      <c r="DM774" s="499"/>
      <c r="DN774" s="499"/>
      <c r="DO774" s="499"/>
      <c r="DP774" s="499"/>
      <c r="DQ774" s="499"/>
      <c r="DR774" s="526"/>
      <c r="DS774" s="7"/>
      <c r="DT774" s="7"/>
      <c r="DU774" s="7"/>
      <c r="DV774" s="7"/>
      <c r="DW774" s="7"/>
      <c r="DX774" s="7"/>
      <c r="DY774" s="7"/>
      <c r="DZ774" s="7"/>
      <c r="EA774" s="7"/>
      <c r="EB774" s="7"/>
    </row>
    <row r="775" spans="1:132" ht="18.75" customHeight="1">
      <c r="A775" s="7"/>
      <c r="B775" s="7"/>
      <c r="C775" s="7"/>
      <c r="F775" s="7"/>
      <c r="G775" s="7"/>
      <c r="H775" s="7"/>
      <c r="I775" s="7"/>
      <c r="J775" s="7"/>
      <c r="K775" s="7"/>
      <c r="L775" s="7"/>
      <c r="M775" s="7"/>
      <c r="N775" s="7"/>
      <c r="O775" s="7"/>
      <c r="P775" s="7"/>
      <c r="Q775" s="7"/>
      <c r="R775" s="7"/>
      <c r="S775" s="7"/>
      <c r="T775" s="7"/>
      <c r="V775" s="7"/>
      <c r="W775" s="7"/>
      <c r="X775" s="7"/>
      <c r="Y775" s="7"/>
      <c r="Z775" s="7"/>
      <c r="AA775" s="7"/>
      <c r="AB775" s="7"/>
      <c r="AC775" s="7"/>
      <c r="AD775" s="7"/>
      <c r="AE775" s="7"/>
      <c r="AF775" s="7"/>
      <c r="AG775" s="7"/>
      <c r="AI775" s="7"/>
      <c r="AJ775" s="7"/>
      <c r="AK775" s="7"/>
      <c r="AL775" s="7"/>
      <c r="AM775" s="7"/>
      <c r="AN775" s="7"/>
      <c r="AO775" s="7"/>
      <c r="AP775" s="7"/>
      <c r="AQ775" s="7"/>
      <c r="AR775" s="7"/>
      <c r="AS775" s="7"/>
      <c r="AT775" s="7"/>
      <c r="AV775" s="7"/>
      <c r="AW775" s="7"/>
      <c r="AX775" s="7"/>
      <c r="AY775" s="7"/>
      <c r="AZ775" s="7"/>
      <c r="BA775" s="7"/>
      <c r="BB775" s="7"/>
      <c r="BC775" s="7"/>
      <c r="BD775" s="7"/>
      <c r="BE775" s="7"/>
      <c r="BF775" s="7"/>
      <c r="BG775" s="7"/>
      <c r="BH775" s="7"/>
      <c r="BI775" s="7"/>
      <c r="BJ775" s="7"/>
      <c r="BK775" s="7"/>
      <c r="BL775" s="7"/>
      <c r="BM775" s="7"/>
      <c r="BN775" s="7"/>
      <c r="BO775" s="7"/>
      <c r="BP775" s="7"/>
      <c r="BS775" s="7"/>
      <c r="BT775" s="7"/>
      <c r="BU775" s="7"/>
      <c r="BV775" s="497"/>
      <c r="BW775" s="500"/>
      <c r="BX775" s="500"/>
      <c r="BY775" s="500"/>
      <c r="BZ775" s="500"/>
      <c r="CA775" s="500"/>
      <c r="CB775" s="500"/>
      <c r="CC775" s="500"/>
      <c r="CD775" s="500"/>
      <c r="CE775" s="527"/>
      <c r="CF775" s="7"/>
      <c r="CG775" s="7"/>
      <c r="CI775" s="497"/>
      <c r="CJ775" s="500"/>
      <c r="CK775" s="500"/>
      <c r="CL775" s="500"/>
      <c r="CM775" s="500"/>
      <c r="CN775" s="500"/>
      <c r="CO775" s="500"/>
      <c r="CP775" s="500"/>
      <c r="CQ775" s="500"/>
      <c r="CR775" s="527"/>
      <c r="CS775" s="7"/>
      <c r="CT775" s="7"/>
      <c r="CV775" s="497"/>
      <c r="CW775" s="500"/>
      <c r="CX775" s="500"/>
      <c r="CY775" s="500"/>
      <c r="CZ775" s="500"/>
      <c r="DA775" s="500"/>
      <c r="DB775" s="500"/>
      <c r="DC775" s="500"/>
      <c r="DD775" s="500"/>
      <c r="DE775" s="527"/>
      <c r="DF775" s="7"/>
      <c r="DG775" s="7"/>
      <c r="DI775" s="497"/>
      <c r="DJ775" s="500"/>
      <c r="DK775" s="500"/>
      <c r="DL775" s="500"/>
      <c r="DM775" s="500"/>
      <c r="DN775" s="500"/>
      <c r="DO775" s="500"/>
      <c r="DP775" s="500"/>
      <c r="DQ775" s="500"/>
      <c r="DR775" s="527"/>
      <c r="DS775" s="7"/>
      <c r="DT775" s="7"/>
      <c r="DU775" s="7"/>
      <c r="DV775" s="7"/>
      <c r="DW775" s="7"/>
      <c r="DX775" s="7"/>
      <c r="DY775" s="7"/>
      <c r="DZ775" s="7"/>
      <c r="EA775" s="7"/>
      <c r="EB775" s="7"/>
    </row>
    <row r="776" spans="1:132" ht="18.75" customHeight="1">
      <c r="A776" s="7"/>
      <c r="B776" s="7"/>
      <c r="C776" s="7"/>
      <c r="F776" s="7"/>
      <c r="G776" s="7"/>
      <c r="H776" s="7"/>
      <c r="I776" s="7"/>
      <c r="J776" s="7"/>
      <c r="K776" s="7"/>
      <c r="L776" s="7"/>
      <c r="M776" s="7"/>
      <c r="N776" s="7"/>
      <c r="O776" s="7"/>
      <c r="P776" s="7"/>
      <c r="Q776" s="7"/>
      <c r="R776" s="7"/>
      <c r="S776" s="7"/>
      <c r="T776" s="7"/>
      <c r="V776" s="7"/>
      <c r="W776" s="7"/>
      <c r="X776" s="7"/>
      <c r="Y776" s="7"/>
      <c r="Z776" s="7"/>
      <c r="AA776" s="7"/>
      <c r="AB776" s="7"/>
      <c r="AC776" s="7"/>
      <c r="AD776" s="7"/>
      <c r="AE776" s="7"/>
      <c r="AF776" s="7"/>
      <c r="AG776" s="7"/>
      <c r="AI776" s="7"/>
      <c r="AJ776" s="7"/>
      <c r="AK776" s="7"/>
      <c r="AL776" s="7"/>
      <c r="AM776" s="7"/>
      <c r="AN776" s="7"/>
      <c r="AO776" s="7"/>
      <c r="AP776" s="7"/>
      <c r="AQ776" s="7"/>
      <c r="AR776" s="7"/>
      <c r="AS776" s="7"/>
      <c r="AT776" s="7"/>
      <c r="AV776" s="7"/>
      <c r="AW776" s="7"/>
      <c r="AX776" s="7"/>
      <c r="AY776" s="7"/>
      <c r="AZ776" s="7"/>
      <c r="BA776" s="7"/>
      <c r="BB776" s="7"/>
      <c r="BC776" s="7"/>
      <c r="BD776" s="7"/>
      <c r="BE776" s="7"/>
      <c r="BF776" s="7"/>
      <c r="BG776" s="7"/>
      <c r="BH776" s="7"/>
      <c r="BI776" s="7"/>
      <c r="BJ776" s="7"/>
      <c r="BK776" s="7"/>
      <c r="BL776" s="7"/>
      <c r="BM776" s="7"/>
      <c r="BN776" s="7"/>
      <c r="BO776" s="7"/>
      <c r="BP776" s="7"/>
      <c r="BS776" s="7"/>
      <c r="BT776" s="7"/>
      <c r="BU776" s="7"/>
      <c r="BV776" s="498" t="s">
        <v>180</v>
      </c>
      <c r="BW776" s="501"/>
      <c r="BX776" s="501"/>
      <c r="BY776" s="501"/>
      <c r="BZ776" s="501"/>
      <c r="CA776" s="501"/>
      <c r="CB776" s="501"/>
      <c r="CC776" s="501"/>
      <c r="CD776" s="501"/>
      <c r="CE776" s="528"/>
      <c r="CF776" s="7"/>
      <c r="CG776" s="7"/>
      <c r="CI776" s="498" t="s">
        <v>180</v>
      </c>
      <c r="CJ776" s="501"/>
      <c r="CK776" s="501"/>
      <c r="CL776" s="501"/>
      <c r="CM776" s="501"/>
      <c r="CN776" s="501"/>
      <c r="CO776" s="501"/>
      <c r="CP776" s="501"/>
      <c r="CQ776" s="501"/>
      <c r="CR776" s="528"/>
      <c r="CS776" s="7"/>
      <c r="CT776" s="7"/>
      <c r="CV776" s="498" t="s">
        <v>180</v>
      </c>
      <c r="CW776" s="501"/>
      <c r="CX776" s="501"/>
      <c r="CY776" s="501"/>
      <c r="CZ776" s="501"/>
      <c r="DA776" s="501"/>
      <c r="DB776" s="501"/>
      <c r="DC776" s="501"/>
      <c r="DD776" s="501"/>
      <c r="DE776" s="528"/>
      <c r="DF776" s="7"/>
      <c r="DG776" s="7"/>
      <c r="DI776" s="498" t="s">
        <v>180</v>
      </c>
      <c r="DJ776" s="501"/>
      <c r="DK776" s="501"/>
      <c r="DL776" s="501"/>
      <c r="DM776" s="501"/>
      <c r="DN776" s="501"/>
      <c r="DO776" s="501"/>
      <c r="DP776" s="501"/>
      <c r="DQ776" s="501"/>
      <c r="DR776" s="528"/>
      <c r="DS776" s="7"/>
      <c r="DT776" s="7"/>
      <c r="DU776" s="7"/>
      <c r="DV776" s="7"/>
      <c r="DW776" s="7"/>
      <c r="DX776" s="7"/>
      <c r="DY776" s="7"/>
      <c r="DZ776" s="7"/>
      <c r="EA776" s="7"/>
      <c r="EB776" s="7"/>
    </row>
    <row r="777" spans="1:132" ht="18.75" customHeight="1">
      <c r="A777" s="7"/>
      <c r="B777" s="7"/>
      <c r="C777" s="7"/>
      <c r="F777" s="7"/>
      <c r="G777" s="7"/>
      <c r="H777" s="7"/>
      <c r="I777" s="7"/>
      <c r="J777" s="7"/>
      <c r="K777" s="7"/>
      <c r="L777" s="7"/>
      <c r="M777" s="7"/>
      <c r="N777" s="7"/>
      <c r="O777" s="7"/>
      <c r="P777" s="7"/>
      <c r="Q777" s="7"/>
      <c r="R777" s="7"/>
      <c r="S777" s="7"/>
      <c r="T777" s="7"/>
      <c r="V777" s="7"/>
      <c r="W777" s="7"/>
      <c r="X777" s="7"/>
      <c r="Y777" s="7"/>
      <c r="Z777" s="7"/>
      <c r="AA777" s="7"/>
      <c r="AB777" s="7"/>
      <c r="AC777" s="7"/>
      <c r="AD777" s="7"/>
      <c r="AE777" s="7"/>
      <c r="AF777" s="7"/>
      <c r="AG777" s="7"/>
      <c r="AI777" s="7"/>
      <c r="AJ777" s="7"/>
      <c r="AK777" s="7"/>
      <c r="AL777" s="7"/>
      <c r="AM777" s="7"/>
      <c r="AN777" s="7"/>
      <c r="AO777" s="7"/>
      <c r="AP777" s="7"/>
      <c r="AQ777" s="7"/>
      <c r="AR777" s="7"/>
      <c r="AS777" s="7"/>
      <c r="AT777" s="7"/>
      <c r="AV777" s="7"/>
      <c r="AW777" s="7"/>
      <c r="AX777" s="7"/>
      <c r="AY777" s="7"/>
      <c r="AZ777" s="7"/>
      <c r="BA777" s="7"/>
      <c r="BB777" s="7"/>
      <c r="BC777" s="7"/>
      <c r="BD777" s="7"/>
      <c r="BE777" s="7"/>
      <c r="BF777" s="7"/>
      <c r="BG777" s="7"/>
      <c r="BH777" s="7"/>
      <c r="BI777" s="7"/>
      <c r="BJ777" s="7"/>
      <c r="BK777" s="7"/>
      <c r="BL777" s="7"/>
      <c r="BM777" s="7"/>
      <c r="BN777" s="7"/>
      <c r="BO777" s="7"/>
      <c r="BP777" s="7"/>
      <c r="BS777" s="7"/>
      <c r="BT777" s="7"/>
      <c r="BU777" s="7"/>
      <c r="BV777" s="7"/>
      <c r="BW777" s="7"/>
      <c r="BX777" s="7"/>
      <c r="BY777" s="7"/>
      <c r="BZ777" s="7"/>
      <c r="CA777" s="7"/>
      <c r="CB777" s="7"/>
      <c r="CC777" s="7"/>
      <c r="CD777" s="7"/>
      <c r="CE777" s="7"/>
      <c r="CF777" s="7"/>
      <c r="CG777" s="7"/>
      <c r="CI777" s="7"/>
      <c r="CJ777" s="7"/>
      <c r="CK777" s="7"/>
      <c r="CL777" s="7"/>
      <c r="CM777" s="7"/>
      <c r="CN777" s="7"/>
      <c r="CO777" s="7"/>
      <c r="CP777" s="7"/>
      <c r="CQ777" s="7"/>
      <c r="CR777" s="7"/>
      <c r="CS777" s="7"/>
      <c r="CT777" s="7"/>
      <c r="CV777" s="7"/>
      <c r="CW777" s="7"/>
      <c r="CX777" s="7"/>
      <c r="CY777" s="7"/>
      <c r="CZ777" s="7"/>
      <c r="DA777" s="7"/>
      <c r="DB777" s="7"/>
      <c r="DC777" s="7"/>
      <c r="DD777" s="7"/>
      <c r="DE777" s="7"/>
      <c r="DF777" s="7"/>
      <c r="DG777" s="7"/>
      <c r="DI777" s="7"/>
      <c r="DJ777" s="7"/>
      <c r="DK777" s="7"/>
      <c r="DL777" s="7"/>
      <c r="DM777" s="7"/>
      <c r="DN777" s="7"/>
      <c r="DO777" s="7"/>
      <c r="DP777" s="7"/>
      <c r="DQ777" s="7"/>
      <c r="DR777" s="7"/>
      <c r="DS777" s="7"/>
      <c r="DT777" s="7"/>
      <c r="DU777" s="7"/>
      <c r="DV777" s="7"/>
      <c r="DW777" s="7"/>
      <c r="DX777" s="7"/>
      <c r="DY777" s="7"/>
      <c r="DZ777" s="7"/>
      <c r="EA777" s="7"/>
      <c r="EB777" s="7"/>
    </row>
    <row r="778" spans="1:132" ht="18.75" customHeight="1">
      <c r="A778" s="7"/>
      <c r="B778" s="7"/>
      <c r="C778" s="7"/>
      <c r="F778" s="7"/>
      <c r="G778" s="7"/>
      <c r="H778" s="7"/>
      <c r="I778" s="7"/>
      <c r="J778" s="7"/>
      <c r="K778" s="7"/>
      <c r="L778" s="7"/>
      <c r="M778" s="7"/>
      <c r="N778" s="7"/>
      <c r="O778" s="7"/>
      <c r="P778" s="7"/>
      <c r="Q778" s="7"/>
      <c r="R778" s="7"/>
      <c r="S778" s="7"/>
      <c r="T778" s="7"/>
      <c r="V778" s="7"/>
      <c r="W778" s="7"/>
      <c r="X778" s="7"/>
      <c r="Y778" s="7"/>
      <c r="Z778" s="7"/>
      <c r="AA778" s="7"/>
      <c r="AB778" s="7"/>
      <c r="AC778" s="7"/>
      <c r="AD778" s="7"/>
      <c r="AE778" s="7"/>
      <c r="AF778" s="7"/>
      <c r="AG778" s="7"/>
      <c r="AI778" s="7"/>
      <c r="AJ778" s="7"/>
      <c r="AK778" s="7"/>
      <c r="AL778" s="7"/>
      <c r="AM778" s="7"/>
      <c r="AN778" s="7"/>
      <c r="AO778" s="7"/>
      <c r="AP778" s="7"/>
      <c r="AQ778" s="7"/>
      <c r="AR778" s="7"/>
      <c r="AS778" s="7"/>
      <c r="AT778" s="7"/>
      <c r="AV778" s="7"/>
      <c r="AW778" s="7"/>
      <c r="AX778" s="7"/>
      <c r="AY778" s="7"/>
      <c r="AZ778" s="7"/>
      <c r="BA778" s="7"/>
      <c r="BB778" s="7"/>
      <c r="BC778" s="7"/>
      <c r="BD778" s="7"/>
      <c r="BE778" s="7"/>
      <c r="BF778" s="7"/>
      <c r="BG778" s="7"/>
      <c r="BH778" s="7"/>
      <c r="BI778" s="7"/>
      <c r="BJ778" s="7"/>
      <c r="BK778" s="7"/>
      <c r="BL778" s="7"/>
      <c r="BM778" s="7"/>
      <c r="BN778" s="7"/>
      <c r="BO778" s="7"/>
      <c r="BP778" s="7"/>
      <c r="BS778" s="7"/>
      <c r="BT778" s="7"/>
      <c r="BU778" s="7"/>
      <c r="BV778" s="496" t="s">
        <v>351</v>
      </c>
      <c r="BW778" s="499"/>
      <c r="BX778" s="499"/>
      <c r="BY778" s="499"/>
      <c r="BZ778" s="499"/>
      <c r="CA778" s="499"/>
      <c r="CB778" s="499"/>
      <c r="CC778" s="499"/>
      <c r="CD778" s="499"/>
      <c r="CE778" s="526"/>
      <c r="CF778" s="7"/>
      <c r="CG778" s="7"/>
      <c r="CI778" s="496" t="s">
        <v>351</v>
      </c>
      <c r="CJ778" s="499"/>
      <c r="CK778" s="499"/>
      <c r="CL778" s="499"/>
      <c r="CM778" s="499"/>
      <c r="CN778" s="499"/>
      <c r="CO778" s="499"/>
      <c r="CP778" s="499"/>
      <c r="CQ778" s="499"/>
      <c r="CR778" s="526"/>
      <c r="CS778" s="7"/>
      <c r="CT778" s="7"/>
      <c r="CV778" s="496" t="s">
        <v>351</v>
      </c>
      <c r="CW778" s="499"/>
      <c r="CX778" s="499"/>
      <c r="CY778" s="499"/>
      <c r="CZ778" s="499"/>
      <c r="DA778" s="499"/>
      <c r="DB778" s="499"/>
      <c r="DC778" s="499"/>
      <c r="DD778" s="499"/>
      <c r="DE778" s="526"/>
      <c r="DF778" s="7"/>
      <c r="DG778" s="7"/>
      <c r="DI778" s="496" t="s">
        <v>351</v>
      </c>
      <c r="DJ778" s="499"/>
      <c r="DK778" s="499"/>
      <c r="DL778" s="499"/>
      <c r="DM778" s="499"/>
      <c r="DN778" s="499"/>
      <c r="DO778" s="499"/>
      <c r="DP778" s="499"/>
      <c r="DQ778" s="499"/>
      <c r="DR778" s="526"/>
      <c r="DS778" s="7"/>
      <c r="DT778" s="7"/>
      <c r="DU778" s="7"/>
      <c r="DV778" s="7"/>
      <c r="DW778" s="7"/>
      <c r="DX778" s="7"/>
      <c r="DY778" s="7"/>
      <c r="DZ778" s="7"/>
      <c r="EA778" s="7"/>
      <c r="EB778" s="7"/>
    </row>
    <row r="779" spans="1:132" ht="19.5" customHeight="1">
      <c r="A779" s="7"/>
      <c r="B779" s="7"/>
      <c r="C779" s="7"/>
      <c r="F779" s="7"/>
      <c r="G779" s="7"/>
      <c r="H779" s="7"/>
      <c r="I779" s="7"/>
      <c r="J779" s="7"/>
      <c r="K779" s="7"/>
      <c r="L779" s="7"/>
      <c r="M779" s="7"/>
      <c r="N779" s="7"/>
      <c r="O779" s="7"/>
      <c r="P779" s="7"/>
      <c r="Q779" s="7"/>
      <c r="R779" s="7"/>
      <c r="S779" s="7"/>
      <c r="T779" s="7"/>
      <c r="V779" s="7"/>
      <c r="W779" s="7"/>
      <c r="X779" s="7"/>
      <c r="Y779" s="7"/>
      <c r="Z779" s="7"/>
      <c r="AA779" s="7"/>
      <c r="AB779" s="7"/>
      <c r="AC779" s="7"/>
      <c r="AD779" s="7"/>
      <c r="AE779" s="7"/>
      <c r="AF779" s="7"/>
      <c r="AG779" s="7"/>
      <c r="AI779" s="7"/>
      <c r="AJ779" s="7"/>
      <c r="AK779" s="7"/>
      <c r="AL779" s="7"/>
      <c r="AM779" s="7"/>
      <c r="AN779" s="7"/>
      <c r="AO779" s="7"/>
      <c r="AP779" s="7"/>
      <c r="AQ779" s="7"/>
      <c r="AR779" s="7"/>
      <c r="AS779" s="7"/>
      <c r="AT779" s="7"/>
      <c r="AV779" s="7"/>
      <c r="AW779" s="7"/>
      <c r="AX779" s="7"/>
      <c r="AY779" s="7"/>
      <c r="AZ779" s="7"/>
      <c r="BA779" s="7"/>
      <c r="BB779" s="7"/>
      <c r="BC779" s="7"/>
      <c r="BD779" s="7"/>
      <c r="BE779" s="7"/>
      <c r="BF779" s="7"/>
      <c r="BG779" s="7"/>
      <c r="BH779" s="7"/>
      <c r="BI779" s="7"/>
      <c r="BJ779" s="7"/>
      <c r="BK779" s="7"/>
      <c r="BL779" s="7"/>
      <c r="BM779" s="7"/>
      <c r="BN779" s="7"/>
      <c r="BO779" s="7"/>
      <c r="BP779" s="7"/>
      <c r="BS779" s="7"/>
      <c r="BT779" s="7"/>
      <c r="BU779" s="7"/>
      <c r="BV779" s="497"/>
      <c r="BW779" s="500"/>
      <c r="BX779" s="500"/>
      <c r="BY779" s="500"/>
      <c r="BZ779" s="500"/>
      <c r="CA779" s="500"/>
      <c r="CB779" s="500"/>
      <c r="CC779" s="500"/>
      <c r="CD779" s="500"/>
      <c r="CE779" s="527"/>
      <c r="CF779" s="7"/>
      <c r="CG779" s="7"/>
      <c r="CI779" s="497"/>
      <c r="CJ779" s="500"/>
      <c r="CK779" s="500"/>
      <c r="CL779" s="500"/>
      <c r="CM779" s="500"/>
      <c r="CN779" s="500"/>
      <c r="CO779" s="500"/>
      <c r="CP779" s="500"/>
      <c r="CQ779" s="500"/>
      <c r="CR779" s="527"/>
      <c r="CS779" s="7"/>
      <c r="CT779" s="7"/>
      <c r="CV779" s="497"/>
      <c r="CW779" s="500"/>
      <c r="CX779" s="500"/>
      <c r="CY779" s="500"/>
      <c r="CZ779" s="500"/>
      <c r="DA779" s="500"/>
      <c r="DB779" s="500"/>
      <c r="DC779" s="500"/>
      <c r="DD779" s="500"/>
      <c r="DE779" s="527"/>
      <c r="DF779" s="7"/>
      <c r="DG779" s="7"/>
      <c r="DI779" s="497"/>
      <c r="DJ779" s="500"/>
      <c r="DK779" s="500"/>
      <c r="DL779" s="500"/>
      <c r="DM779" s="500"/>
      <c r="DN779" s="500"/>
      <c r="DO779" s="500"/>
      <c r="DP779" s="500"/>
      <c r="DQ779" s="500"/>
      <c r="DR779" s="527"/>
      <c r="DS779" s="7"/>
      <c r="DT779" s="7"/>
      <c r="DU779" s="7"/>
      <c r="DV779" s="7"/>
      <c r="DW779" s="7"/>
      <c r="DX779" s="7"/>
      <c r="DY779" s="7"/>
      <c r="DZ779" s="7"/>
      <c r="EA779" s="7"/>
      <c r="EB779" s="7"/>
    </row>
    <row r="780" spans="1:132" ht="18.75" customHeight="1">
      <c r="A780" s="7"/>
      <c r="B780" s="7"/>
      <c r="C780" s="7"/>
      <c r="F780" s="7"/>
      <c r="G780" s="7"/>
      <c r="H780" s="7"/>
      <c r="I780" s="7"/>
      <c r="J780" s="7"/>
      <c r="K780" s="7"/>
      <c r="L780" s="7"/>
      <c r="M780" s="7"/>
      <c r="N780" s="7"/>
      <c r="O780" s="7"/>
      <c r="P780" s="7"/>
      <c r="Q780" s="7"/>
      <c r="R780" s="7"/>
      <c r="S780" s="7"/>
      <c r="T780" s="7"/>
      <c r="V780" s="7"/>
      <c r="W780" s="7"/>
      <c r="X780" s="7"/>
      <c r="Y780" s="7"/>
      <c r="Z780" s="7"/>
      <c r="AA780" s="7"/>
      <c r="AB780" s="7"/>
      <c r="AC780" s="7"/>
      <c r="AD780" s="7"/>
      <c r="AE780" s="7"/>
      <c r="AF780" s="7"/>
      <c r="AG780" s="7"/>
      <c r="AI780" s="7"/>
      <c r="AJ780" s="7"/>
      <c r="AK780" s="7"/>
      <c r="AL780" s="7"/>
      <c r="AM780" s="7"/>
      <c r="AN780" s="7"/>
      <c r="AO780" s="7"/>
      <c r="AP780" s="7"/>
      <c r="AQ780" s="7"/>
      <c r="AR780" s="7"/>
      <c r="AS780" s="7"/>
      <c r="AT780" s="7"/>
      <c r="AV780" s="7"/>
      <c r="AW780" s="7"/>
      <c r="AX780" s="7"/>
      <c r="AY780" s="7"/>
      <c r="AZ780" s="7"/>
      <c r="BA780" s="7"/>
      <c r="BB780" s="7"/>
      <c r="BC780" s="7"/>
      <c r="BD780" s="7"/>
      <c r="BE780" s="7"/>
      <c r="BF780" s="7"/>
      <c r="BG780" s="7"/>
      <c r="BH780" s="7"/>
      <c r="BI780" s="7"/>
      <c r="BJ780" s="7"/>
      <c r="BK780" s="7"/>
      <c r="BL780" s="7"/>
      <c r="BM780" s="7"/>
      <c r="BN780" s="7"/>
      <c r="BO780" s="7"/>
      <c r="BP780" s="7"/>
      <c r="BS780" s="7"/>
      <c r="BT780" s="7"/>
      <c r="BU780" s="7"/>
      <c r="BV780" s="498" t="s">
        <v>180</v>
      </c>
      <c r="BW780" s="501"/>
      <c r="BX780" s="501"/>
      <c r="BY780" s="501"/>
      <c r="BZ780" s="501"/>
      <c r="CA780" s="501"/>
      <c r="CB780" s="501"/>
      <c r="CC780" s="501"/>
      <c r="CD780" s="501"/>
      <c r="CE780" s="528"/>
      <c r="CF780" s="7"/>
      <c r="CG780" s="7"/>
      <c r="CI780" s="498" t="s">
        <v>180</v>
      </c>
      <c r="CJ780" s="501"/>
      <c r="CK780" s="501"/>
      <c r="CL780" s="501"/>
      <c r="CM780" s="501"/>
      <c r="CN780" s="501"/>
      <c r="CO780" s="501"/>
      <c r="CP780" s="501"/>
      <c r="CQ780" s="501"/>
      <c r="CR780" s="528"/>
      <c r="CS780" s="7"/>
      <c r="CT780" s="7"/>
      <c r="CV780" s="498" t="s">
        <v>180</v>
      </c>
      <c r="CW780" s="501"/>
      <c r="CX780" s="501"/>
      <c r="CY780" s="501"/>
      <c r="CZ780" s="501"/>
      <c r="DA780" s="501"/>
      <c r="DB780" s="501"/>
      <c r="DC780" s="501"/>
      <c r="DD780" s="501"/>
      <c r="DE780" s="528"/>
      <c r="DF780" s="7"/>
      <c r="DG780" s="7"/>
      <c r="DI780" s="498" t="s">
        <v>180</v>
      </c>
      <c r="DJ780" s="501"/>
      <c r="DK780" s="501"/>
      <c r="DL780" s="501"/>
      <c r="DM780" s="501"/>
      <c r="DN780" s="501"/>
      <c r="DO780" s="501"/>
      <c r="DP780" s="501"/>
      <c r="DQ780" s="501"/>
      <c r="DR780" s="528"/>
      <c r="DS780" s="7"/>
      <c r="DT780" s="7"/>
      <c r="DU780" s="7"/>
      <c r="DV780" s="7"/>
      <c r="DW780" s="7"/>
      <c r="DX780" s="7"/>
      <c r="DY780" s="7"/>
      <c r="DZ780" s="7"/>
      <c r="EA780" s="7"/>
      <c r="EB780" s="7"/>
    </row>
    <row r="781" spans="1:132" ht="18.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7"/>
      <c r="AV781" s="7"/>
      <c r="AW781" s="7"/>
      <c r="AX781" s="7"/>
      <c r="AY781" s="7"/>
      <c r="AZ781" s="7"/>
      <c r="BA781" s="7"/>
      <c r="BB781" s="7"/>
      <c r="BC781" s="7"/>
      <c r="BD781" s="7"/>
      <c r="BE781" s="7"/>
      <c r="BF781" s="7"/>
      <c r="BG781" s="7"/>
      <c r="BH781" s="7"/>
      <c r="BI781" s="7"/>
      <c r="BJ781" s="7"/>
      <c r="BK781" s="7"/>
      <c r="BL781" s="7"/>
      <c r="BM781" s="7"/>
      <c r="BN781" s="7"/>
      <c r="BO781" s="7"/>
      <c r="BP781" s="7"/>
      <c r="BQ781" s="7"/>
      <c r="BR781" s="7"/>
      <c r="BS781" s="7"/>
      <c r="BT781" s="7"/>
      <c r="BU781" s="7"/>
      <c r="BV781" s="7"/>
      <c r="BW781" s="7"/>
      <c r="BX781" s="7"/>
      <c r="BY781" s="7"/>
      <c r="BZ781" s="7"/>
      <c r="CA781" s="511"/>
      <c r="CB781" s="510"/>
      <c r="CC781" s="510"/>
      <c r="CD781" s="510"/>
      <c r="CE781" s="510"/>
      <c r="CF781" s="510"/>
      <c r="CG781" s="510"/>
      <c r="CH781" s="510"/>
      <c r="CI781" s="510"/>
      <c r="CJ781" s="510"/>
      <c r="CK781" s="510"/>
      <c r="CL781" s="510"/>
      <c r="CM781" s="510"/>
      <c r="CN781" s="511"/>
      <c r="CO781" s="510"/>
      <c r="CP781" s="510"/>
      <c r="CQ781" s="510"/>
      <c r="CR781" s="510"/>
      <c r="CS781" s="510"/>
      <c r="CT781" s="510"/>
      <c r="CU781" s="510"/>
      <c r="CV781" s="510"/>
      <c r="CW781" s="510"/>
      <c r="CX781" s="510"/>
      <c r="CY781" s="510"/>
      <c r="CZ781" s="510"/>
      <c r="DA781" s="511"/>
      <c r="DB781" s="510"/>
      <c r="DC781" s="510"/>
      <c r="DD781" s="510"/>
      <c r="DE781" s="510"/>
      <c r="DF781" s="510"/>
      <c r="DG781" s="510"/>
      <c r="DH781" s="510"/>
      <c r="DI781" s="510"/>
      <c r="DJ781" s="510"/>
      <c r="DK781" s="510"/>
      <c r="DL781" s="510"/>
      <c r="DM781" s="510"/>
      <c r="DN781" s="511"/>
      <c r="DO781" s="510"/>
      <c r="DP781" s="510"/>
      <c r="DQ781" s="510"/>
      <c r="DR781" s="510"/>
      <c r="DS781" s="510"/>
      <c r="DT781" s="510"/>
      <c r="DU781" s="510"/>
      <c r="DV781" s="7"/>
      <c r="DW781" s="7"/>
      <c r="DX781" s="7"/>
      <c r="DY781" s="7"/>
      <c r="DZ781" s="7"/>
      <c r="EA781" s="7"/>
      <c r="EB781" s="7"/>
    </row>
    <row r="782" spans="1:132" ht="18.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D782" s="7"/>
      <c r="BE782" s="7"/>
      <c r="BF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7"/>
      <c r="CW782" s="7"/>
      <c r="CX782" s="7"/>
      <c r="CY782" s="7"/>
      <c r="CZ782" s="7"/>
      <c r="DA782" s="7"/>
      <c r="DB782" s="7"/>
      <c r="DC782" s="7"/>
      <c r="DD782" s="7"/>
      <c r="DE782" s="7"/>
      <c r="DF782" s="7"/>
      <c r="DG782" s="7"/>
      <c r="DH782" s="7"/>
      <c r="DI782" s="7"/>
      <c r="DJ782" s="7"/>
      <c r="DK782" s="7"/>
      <c r="DL782" s="7"/>
      <c r="DM782" s="7"/>
      <c r="DN782" s="7"/>
      <c r="DO782" s="7"/>
      <c r="DP782" s="7"/>
      <c r="DQ782" s="7"/>
      <c r="DR782" s="7"/>
      <c r="DS782" s="7"/>
    </row>
    <row r="783" spans="1:132" ht="18.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7"/>
      <c r="CW783" s="7"/>
      <c r="CX783" s="7"/>
      <c r="CY783" s="7"/>
      <c r="CZ783" s="7"/>
      <c r="DA783" s="7"/>
      <c r="DB783" s="7"/>
      <c r="DC783" s="7"/>
      <c r="DD783" s="7"/>
      <c r="DE783" s="7"/>
      <c r="DF783" s="7"/>
      <c r="DG783" s="7"/>
      <c r="DH783" s="7"/>
      <c r="DI783" s="7"/>
      <c r="DJ783" s="7"/>
      <c r="DK783" s="7"/>
      <c r="DL783" s="7"/>
      <c r="DM783" s="7"/>
    </row>
    <row r="784" spans="1:132" ht="18.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row>
    <row r="785" spans="1:135" s="1" customFormat="1" ht="18.75" customHeight="1">
      <c r="A785" s="7"/>
      <c r="B785" s="38"/>
      <c r="C785" s="66" t="s">
        <v>259</v>
      </c>
      <c r="D785" s="7"/>
      <c r="E785" s="7"/>
      <c r="F785" s="7"/>
      <c r="G785" s="7"/>
      <c r="H785" s="7"/>
      <c r="I785" s="7"/>
      <c r="J785" s="7"/>
      <c r="K785" s="7"/>
      <c r="L785" s="7"/>
      <c r="M785" s="7"/>
      <c r="N785" s="7"/>
      <c r="O785" s="7"/>
      <c r="P785" s="7"/>
      <c r="Q785" s="7"/>
      <c r="R785" s="7"/>
      <c r="S785" s="7"/>
      <c r="T785" s="7"/>
      <c r="U785" s="7"/>
      <c r="V785" s="7"/>
      <c r="W785" s="7"/>
      <c r="X785" s="7"/>
      <c r="Y785" s="7"/>
      <c r="Z785" s="7"/>
      <c r="AA785" s="38"/>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30"/>
      <c r="AZ785" s="30"/>
      <c r="BA785" s="30"/>
      <c r="BB785" s="30"/>
      <c r="BC785" s="30"/>
      <c r="BD785" s="30"/>
      <c r="BE785" s="387" t="s">
        <v>129</v>
      </c>
      <c r="BF785" s="399"/>
      <c r="BG785" s="399"/>
      <c r="BH785" s="399"/>
      <c r="BI785" s="399"/>
      <c r="BJ785" s="399"/>
      <c r="BK785" s="399"/>
      <c r="BL785" s="435"/>
      <c r="BM785" s="30"/>
      <c r="BN785" s="30"/>
      <c r="BO785" s="7"/>
      <c r="BP785" s="38"/>
      <c r="BQ785" s="66" t="s">
        <v>259</v>
      </c>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38"/>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M785" s="30"/>
      <c r="DN785" s="30"/>
      <c r="DO785" s="30"/>
      <c r="DP785" s="30"/>
      <c r="DQ785" s="30"/>
      <c r="DR785" s="387" t="s">
        <v>400</v>
      </c>
      <c r="DS785" s="399"/>
      <c r="DT785" s="399"/>
      <c r="DU785" s="399"/>
      <c r="DV785" s="399"/>
      <c r="DW785" s="399"/>
      <c r="DX785" s="399"/>
      <c r="DY785" s="435"/>
      <c r="DZ785" s="30"/>
      <c r="EA785" s="30"/>
      <c r="EB785" s="30"/>
      <c r="EC785" s="30"/>
      <c r="ED785" s="30"/>
      <c r="EE785" s="583"/>
    </row>
    <row r="786" spans="1:135" ht="18.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BE786" s="388"/>
      <c r="BF786" s="400"/>
      <c r="BG786" s="400"/>
      <c r="BH786" s="400"/>
      <c r="BI786" s="400"/>
      <c r="BJ786" s="400"/>
      <c r="BK786" s="400"/>
      <c r="BL786" s="436"/>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c r="DR786" s="388"/>
      <c r="DS786" s="400"/>
      <c r="DT786" s="400"/>
      <c r="DU786" s="400"/>
      <c r="DV786" s="400"/>
      <c r="DW786" s="400"/>
      <c r="DX786" s="400"/>
      <c r="DY786" s="436"/>
    </row>
    <row r="787" spans="1:135" ht="18.75" customHeight="1">
      <c r="A787" s="7"/>
      <c r="C787" s="39" t="s">
        <v>162</v>
      </c>
      <c r="D787" s="7"/>
      <c r="E787" s="7"/>
      <c r="F787" s="7"/>
      <c r="G787" s="7"/>
      <c r="H787" s="7"/>
      <c r="I787" s="7"/>
      <c r="J787" s="7"/>
      <c r="K787" s="7"/>
      <c r="L787" s="7"/>
      <c r="M787" s="7"/>
      <c r="N787" s="7"/>
      <c r="O787" s="7"/>
      <c r="P787" s="7"/>
      <c r="Q787" s="7"/>
      <c r="R787" s="7"/>
      <c r="S787" s="7"/>
      <c r="T787" s="7"/>
      <c r="U787" s="7"/>
      <c r="V787" s="7"/>
      <c r="W787" s="7"/>
      <c r="X787" s="7"/>
      <c r="Y787" s="7"/>
      <c r="Z787" s="7"/>
      <c r="BO787" s="7"/>
      <c r="BQ787" s="39" t="s">
        <v>162</v>
      </c>
      <c r="BR787" s="7"/>
      <c r="BS787" s="7"/>
      <c r="BT787" s="7"/>
      <c r="BU787" s="7"/>
      <c r="BV787" s="7"/>
      <c r="BW787" s="7"/>
      <c r="BX787" s="7"/>
      <c r="BY787" s="7"/>
      <c r="BZ787" s="7"/>
      <c r="CA787" s="7"/>
      <c r="CB787" s="7"/>
      <c r="CC787" s="7"/>
      <c r="CD787" s="7"/>
      <c r="CE787" s="7"/>
      <c r="CF787" s="7"/>
      <c r="CG787" s="7"/>
      <c r="CH787" s="7"/>
      <c r="CI787" s="7"/>
      <c r="CJ787" s="7"/>
      <c r="CK787" s="7"/>
      <c r="CL787" s="7"/>
      <c r="CM787" s="7"/>
      <c r="CN787" s="7"/>
    </row>
    <row r="788" spans="1:135" ht="18.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row>
    <row r="789" spans="1:135" s="1" customFormat="1" ht="18.75" customHeight="1">
      <c r="A789" s="30"/>
      <c r="B789" s="30"/>
      <c r="C789" s="30"/>
      <c r="D789" s="7"/>
      <c r="E789" s="7"/>
      <c r="F789" s="7"/>
      <c r="G789" s="7"/>
      <c r="H789" s="7"/>
      <c r="I789" s="7"/>
      <c r="J789" s="7"/>
      <c r="K789" s="7"/>
      <c r="L789" s="7"/>
      <c r="M789" s="7"/>
      <c r="N789" s="7"/>
      <c r="O789" s="7"/>
      <c r="P789" s="7"/>
      <c r="Q789" s="7"/>
      <c r="R789" s="7"/>
      <c r="S789" s="7"/>
      <c r="T789" s="7"/>
      <c r="U789" s="7"/>
      <c r="V789" s="7"/>
      <c r="W789" s="30"/>
      <c r="X789" s="30"/>
      <c r="Y789" s="30"/>
      <c r="Z789" s="7"/>
      <c r="AA789" s="7"/>
      <c r="AB789" s="7"/>
      <c r="AC789" s="7"/>
      <c r="AD789" s="7"/>
      <c r="AE789" s="7"/>
      <c r="AF789" s="7"/>
      <c r="AG789" s="7"/>
      <c r="AH789" s="7"/>
      <c r="AI789" s="7"/>
      <c r="AJ789" s="7"/>
      <c r="AK789" s="7"/>
      <c r="AL789" s="7"/>
      <c r="AM789" s="7"/>
      <c r="AN789" s="7"/>
      <c r="AO789" s="7"/>
      <c r="AP789" s="7"/>
      <c r="AQ789" s="7"/>
      <c r="AR789" s="7"/>
      <c r="AS789" s="7"/>
      <c r="AT789" s="7"/>
      <c r="AU789" s="7"/>
      <c r="AV789" s="7"/>
      <c r="AW789" s="7"/>
      <c r="AX789" s="7"/>
      <c r="AY789" s="7"/>
      <c r="AZ789" s="7"/>
      <c r="BA789" s="7"/>
      <c r="BB789" s="7"/>
      <c r="BC789" s="7"/>
      <c r="BD789" s="7"/>
      <c r="BE789" s="7"/>
      <c r="BF789" s="7"/>
      <c r="BG789" s="7"/>
      <c r="BH789" s="7"/>
      <c r="BI789" s="7"/>
      <c r="BJ789" s="7"/>
      <c r="BK789" s="7"/>
      <c r="BL789" s="7"/>
      <c r="BM789" s="7"/>
      <c r="BN789" s="30"/>
      <c r="BO789" s="30"/>
      <c r="BP789" s="30"/>
      <c r="BQ789" s="7"/>
      <c r="BR789" s="162"/>
      <c r="BS789" s="171"/>
      <c r="BT789" s="171"/>
      <c r="BU789" s="171"/>
      <c r="BV789" s="171"/>
      <c r="BW789" s="171"/>
      <c r="BX789" s="171"/>
      <c r="BY789" s="171"/>
      <c r="BZ789" s="171"/>
      <c r="CA789" s="405"/>
      <c r="CB789" s="162" t="s">
        <v>482</v>
      </c>
      <c r="CC789" s="171"/>
      <c r="CD789" s="171"/>
      <c r="CE789" s="171"/>
      <c r="CF789" s="171"/>
      <c r="CG789" s="171"/>
      <c r="CH789" s="171"/>
      <c r="CI789" s="171"/>
      <c r="CJ789" s="171"/>
      <c r="CK789" s="171"/>
      <c r="CL789" s="171"/>
      <c r="CM789" s="171"/>
      <c r="CN789" s="171"/>
      <c r="CO789" s="171"/>
      <c r="CP789" s="171"/>
      <c r="CQ789" s="162" t="s">
        <v>110</v>
      </c>
      <c r="CR789" s="171"/>
      <c r="CS789" s="171"/>
      <c r="CT789" s="171"/>
      <c r="CU789" s="171"/>
      <c r="CV789" s="171"/>
      <c r="CW789" s="171"/>
      <c r="CX789" s="171"/>
      <c r="CY789" s="171"/>
      <c r="CZ789" s="171"/>
      <c r="DA789" s="171"/>
      <c r="DB789" s="171"/>
      <c r="DC789" s="171"/>
      <c r="DD789" s="171"/>
      <c r="DE789" s="171"/>
      <c r="DF789" s="171"/>
      <c r="DG789" s="171"/>
      <c r="DH789" s="171"/>
      <c r="DI789" s="171"/>
      <c r="DJ789" s="171"/>
      <c r="DK789" s="171"/>
      <c r="DL789" s="171"/>
      <c r="DM789" s="171"/>
      <c r="DN789" s="171"/>
      <c r="DO789" s="171"/>
      <c r="DP789" s="171"/>
      <c r="DQ789" s="171"/>
      <c r="DR789" s="171"/>
      <c r="DS789" s="171"/>
      <c r="DT789" s="405"/>
      <c r="DU789" s="7"/>
      <c r="DV789" s="30"/>
      <c r="DW789" s="30"/>
      <c r="DX789" s="30"/>
      <c r="DY789" s="30"/>
      <c r="DZ789" s="40"/>
    </row>
    <row r="790" spans="1:135" s="1" customFormat="1" ht="18.75" customHeight="1">
      <c r="A790" s="30"/>
      <c r="B790" s="30"/>
      <c r="C790" s="30"/>
      <c r="D790" s="7"/>
      <c r="E790" s="7"/>
      <c r="F790" s="7"/>
      <c r="G790" s="7"/>
      <c r="H790" s="7"/>
      <c r="I790" s="7"/>
      <c r="J790" s="7"/>
      <c r="K790" s="7"/>
      <c r="L790" s="7"/>
      <c r="M790" s="7"/>
      <c r="N790" s="7"/>
      <c r="O790" s="7"/>
      <c r="P790" s="7"/>
      <c r="Q790" s="7"/>
      <c r="R790" s="7"/>
      <c r="S790" s="7"/>
      <c r="T790" s="7"/>
      <c r="U790" s="7"/>
      <c r="V790" s="7"/>
      <c r="W790" s="30"/>
      <c r="X790" s="30"/>
      <c r="Y790" s="30"/>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D790" s="7"/>
      <c r="BE790" s="7"/>
      <c r="BF790" s="7"/>
      <c r="BG790" s="7"/>
      <c r="BH790" s="7"/>
      <c r="BI790" s="7"/>
      <c r="BJ790" s="7"/>
      <c r="BK790" s="7"/>
      <c r="BL790" s="7"/>
      <c r="BM790" s="7"/>
      <c r="BN790" s="30"/>
      <c r="BO790" s="30"/>
      <c r="BP790" s="30"/>
      <c r="BQ790" s="7"/>
      <c r="BR790" s="457"/>
      <c r="BS790" s="190"/>
      <c r="BT790" s="190"/>
      <c r="BU790" s="190"/>
      <c r="BV790" s="190"/>
      <c r="BW790" s="190"/>
      <c r="BX790" s="190"/>
      <c r="BY790" s="190"/>
      <c r="BZ790" s="190"/>
      <c r="CA790" s="512"/>
      <c r="CB790" s="457"/>
      <c r="CC790" s="190"/>
      <c r="CD790" s="190"/>
      <c r="CE790" s="190"/>
      <c r="CF790" s="190"/>
      <c r="CG790" s="190"/>
      <c r="CH790" s="190"/>
      <c r="CI790" s="190"/>
      <c r="CJ790" s="190"/>
      <c r="CK790" s="190"/>
      <c r="CL790" s="190"/>
      <c r="CM790" s="190"/>
      <c r="CN790" s="190"/>
      <c r="CO790" s="190"/>
      <c r="CP790" s="190"/>
      <c r="CQ790" s="457"/>
      <c r="CR790" s="190"/>
      <c r="CS790" s="190"/>
      <c r="CT790" s="190"/>
      <c r="CU790" s="190"/>
      <c r="CV790" s="190"/>
      <c r="CW790" s="190"/>
      <c r="CX790" s="190"/>
      <c r="CY790" s="190"/>
      <c r="CZ790" s="190"/>
      <c r="DA790" s="190"/>
      <c r="DB790" s="190"/>
      <c r="DC790" s="190"/>
      <c r="DD790" s="190"/>
      <c r="DE790" s="190"/>
      <c r="DF790" s="190"/>
      <c r="DG790" s="190"/>
      <c r="DH790" s="190"/>
      <c r="DI790" s="190"/>
      <c r="DJ790" s="190"/>
      <c r="DK790" s="190"/>
      <c r="DL790" s="190"/>
      <c r="DM790" s="190"/>
      <c r="DN790" s="190"/>
      <c r="DO790" s="190"/>
      <c r="DP790" s="190"/>
      <c r="DQ790" s="190"/>
      <c r="DR790" s="190"/>
      <c r="DS790" s="190"/>
      <c r="DT790" s="512"/>
      <c r="DU790" s="7"/>
      <c r="DV790" s="30"/>
      <c r="DW790" s="30"/>
      <c r="DX790" s="30"/>
      <c r="DY790" s="30"/>
      <c r="DZ790" s="40"/>
    </row>
    <row r="791" spans="1:135" s="1" customFormat="1" ht="18.75" customHeight="1">
      <c r="A791" s="30"/>
      <c r="B791" s="30"/>
      <c r="C791" s="30"/>
      <c r="D791" s="7"/>
      <c r="E791" s="7"/>
      <c r="F791" s="7"/>
      <c r="G791" s="7"/>
      <c r="H791" s="7"/>
      <c r="I791" s="7"/>
      <c r="J791" s="7"/>
      <c r="K791" s="7"/>
      <c r="L791" s="7"/>
      <c r="M791" s="7"/>
      <c r="N791" s="7"/>
      <c r="O791" s="7"/>
      <c r="P791" s="7"/>
      <c r="Q791" s="7"/>
      <c r="R791" s="7"/>
      <c r="S791" s="7"/>
      <c r="T791" s="7"/>
      <c r="U791" s="7"/>
      <c r="V791" s="7"/>
      <c r="W791" s="30"/>
      <c r="X791" s="30"/>
      <c r="Y791" s="30"/>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D791" s="7"/>
      <c r="BE791" s="7"/>
      <c r="BF791" s="7"/>
      <c r="BG791" s="7"/>
      <c r="BH791" s="7"/>
      <c r="BI791" s="7"/>
      <c r="BJ791" s="7"/>
      <c r="BK791" s="7"/>
      <c r="BL791" s="33"/>
      <c r="BM791" s="7"/>
      <c r="BN791" s="30"/>
      <c r="BO791" s="30"/>
      <c r="BP791" s="30"/>
      <c r="BQ791" s="7"/>
      <c r="BR791" s="458" t="s">
        <v>130</v>
      </c>
      <c r="BS791" s="478"/>
      <c r="BT791" s="478"/>
      <c r="BU791" s="478"/>
      <c r="BV791" s="478"/>
      <c r="BW791" s="478"/>
      <c r="BX791" s="478"/>
      <c r="BY791" s="478"/>
      <c r="BZ791" s="478"/>
      <c r="CA791" s="513"/>
      <c r="CB791" s="517" t="s">
        <v>180</v>
      </c>
      <c r="CC791" s="521"/>
      <c r="CD791" s="521"/>
      <c r="CE791" s="521"/>
      <c r="CF791" s="521"/>
      <c r="CG791" s="521"/>
      <c r="CH791" s="521"/>
      <c r="CI791" s="521"/>
      <c r="CJ791" s="521"/>
      <c r="CK791" s="521"/>
      <c r="CL791" s="521"/>
      <c r="CM791" s="521"/>
      <c r="CN791" s="521"/>
      <c r="CO791" s="521"/>
      <c r="CP791" s="533"/>
      <c r="CQ791" s="517"/>
      <c r="CR791" s="521"/>
      <c r="CS791" s="521"/>
      <c r="CT791" s="521"/>
      <c r="CU791" s="521"/>
      <c r="CV791" s="521"/>
      <c r="CW791" s="521"/>
      <c r="CX791" s="521"/>
      <c r="CY791" s="521"/>
      <c r="CZ791" s="521"/>
      <c r="DA791" s="521"/>
      <c r="DB791" s="521"/>
      <c r="DC791" s="521"/>
      <c r="DD791" s="521"/>
      <c r="DE791" s="521"/>
      <c r="DF791" s="521"/>
      <c r="DG791" s="521"/>
      <c r="DH791" s="521"/>
      <c r="DI791" s="521"/>
      <c r="DJ791" s="521"/>
      <c r="DK791" s="521"/>
      <c r="DL791" s="521"/>
      <c r="DM791" s="521"/>
      <c r="DN791" s="521"/>
      <c r="DO791" s="521"/>
      <c r="DP791" s="521"/>
      <c r="DQ791" s="521"/>
      <c r="DR791" s="521"/>
      <c r="DS791" s="521"/>
      <c r="DT791" s="533"/>
      <c r="DU791" s="7"/>
      <c r="DV791" s="30"/>
      <c r="DW791" s="30"/>
      <c r="DX791" s="30"/>
      <c r="DY791" s="30"/>
      <c r="DZ791" s="40"/>
    </row>
    <row r="792" spans="1:135" s="1" customFormat="1" ht="18.75" customHeight="1">
      <c r="A792" s="30"/>
      <c r="B792" s="30"/>
      <c r="C792" s="30"/>
      <c r="D792" s="7"/>
      <c r="E792" s="7"/>
      <c r="F792" s="7"/>
      <c r="G792" s="7"/>
      <c r="H792" s="7"/>
      <c r="I792" s="7"/>
      <c r="J792" s="7"/>
      <c r="K792" s="7"/>
      <c r="L792" s="7"/>
      <c r="M792" s="7"/>
      <c r="N792" s="7"/>
      <c r="O792" s="7"/>
      <c r="P792" s="7"/>
      <c r="Q792" s="7"/>
      <c r="R792" s="7"/>
      <c r="S792" s="7"/>
      <c r="T792" s="7"/>
      <c r="U792" s="7"/>
      <c r="V792" s="7"/>
      <c r="W792" s="30"/>
      <c r="X792" s="30"/>
      <c r="Y792" s="30"/>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D792" s="7"/>
      <c r="BE792" s="7"/>
      <c r="BF792" s="7"/>
      <c r="BG792" s="7"/>
      <c r="BH792" s="7"/>
      <c r="BI792" s="7"/>
      <c r="BJ792" s="7"/>
      <c r="BK792" s="7"/>
      <c r="BL792" s="33"/>
      <c r="BM792" s="7"/>
      <c r="BN792" s="30"/>
      <c r="BO792" s="30"/>
      <c r="BP792" s="30"/>
      <c r="BQ792" s="7"/>
      <c r="BR792" s="459"/>
      <c r="BS792" s="227"/>
      <c r="BT792" s="227"/>
      <c r="BU792" s="227"/>
      <c r="BV792" s="227"/>
      <c r="BW792" s="227"/>
      <c r="BX792" s="227"/>
      <c r="BY792" s="227"/>
      <c r="BZ792" s="227"/>
      <c r="CA792" s="514"/>
      <c r="CB792" s="518"/>
      <c r="CC792" s="522"/>
      <c r="CD792" s="522"/>
      <c r="CE792" s="522"/>
      <c r="CF792" s="522"/>
      <c r="CG792" s="522"/>
      <c r="CH792" s="522"/>
      <c r="CI792" s="522"/>
      <c r="CJ792" s="522"/>
      <c r="CK792" s="522"/>
      <c r="CL792" s="522"/>
      <c r="CM792" s="522"/>
      <c r="CN792" s="522"/>
      <c r="CO792" s="522"/>
      <c r="CP792" s="534"/>
      <c r="CQ792" s="518"/>
      <c r="CR792" s="522"/>
      <c r="CS792" s="522"/>
      <c r="CT792" s="522"/>
      <c r="CU792" s="522"/>
      <c r="CV792" s="522"/>
      <c r="CW792" s="522"/>
      <c r="CX792" s="522"/>
      <c r="CY792" s="522"/>
      <c r="CZ792" s="522"/>
      <c r="DA792" s="522"/>
      <c r="DB792" s="522"/>
      <c r="DC792" s="522"/>
      <c r="DD792" s="522"/>
      <c r="DE792" s="522"/>
      <c r="DF792" s="522"/>
      <c r="DG792" s="522"/>
      <c r="DH792" s="522"/>
      <c r="DI792" s="522"/>
      <c r="DJ792" s="522"/>
      <c r="DK792" s="522"/>
      <c r="DL792" s="522"/>
      <c r="DM792" s="522"/>
      <c r="DN792" s="522"/>
      <c r="DO792" s="522"/>
      <c r="DP792" s="522"/>
      <c r="DQ792" s="522"/>
      <c r="DR792" s="522"/>
      <c r="DS792" s="522"/>
      <c r="DT792" s="534"/>
      <c r="DU792" s="7"/>
      <c r="DV792" s="30"/>
      <c r="DW792" s="30"/>
      <c r="DX792" s="30"/>
      <c r="DY792" s="30"/>
      <c r="DZ792" s="40"/>
    </row>
    <row r="793" spans="1:135" s="1" customFormat="1" ht="18.75" customHeight="1">
      <c r="A793" s="30"/>
      <c r="B793" s="30"/>
      <c r="C793" s="30"/>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D793" s="7"/>
      <c r="BE793" s="7"/>
      <c r="BF793" s="7"/>
      <c r="BG793" s="7"/>
      <c r="BH793" s="7"/>
      <c r="BI793" s="7"/>
      <c r="BJ793" s="30"/>
      <c r="BK793" s="30"/>
      <c r="BL793" s="33"/>
      <c r="BM793" s="7"/>
      <c r="BN793" s="30"/>
      <c r="BO793" s="30"/>
      <c r="BP793" s="30"/>
      <c r="BQ793" s="7"/>
      <c r="BR793" s="458" t="s">
        <v>239</v>
      </c>
      <c r="BS793" s="479"/>
      <c r="BT793" s="479"/>
      <c r="BU793" s="479"/>
      <c r="BV793" s="479"/>
      <c r="BW793" s="479"/>
      <c r="BX793" s="479"/>
      <c r="BY793" s="479"/>
      <c r="BZ793" s="479"/>
      <c r="CA793" s="515"/>
      <c r="CB793" s="517" t="s">
        <v>180</v>
      </c>
      <c r="CC793" s="521"/>
      <c r="CD793" s="521"/>
      <c r="CE793" s="521"/>
      <c r="CF793" s="521"/>
      <c r="CG793" s="521"/>
      <c r="CH793" s="521"/>
      <c r="CI793" s="521"/>
      <c r="CJ793" s="521"/>
      <c r="CK793" s="521"/>
      <c r="CL793" s="521"/>
      <c r="CM793" s="521"/>
      <c r="CN793" s="521"/>
      <c r="CO793" s="521"/>
      <c r="CP793" s="521"/>
      <c r="CQ793" s="517"/>
      <c r="CR793" s="521"/>
      <c r="CS793" s="521"/>
      <c r="CT793" s="521"/>
      <c r="CU793" s="521"/>
      <c r="CV793" s="521"/>
      <c r="CW793" s="521"/>
      <c r="CX793" s="521"/>
      <c r="CY793" s="521"/>
      <c r="CZ793" s="521"/>
      <c r="DA793" s="521"/>
      <c r="DB793" s="521"/>
      <c r="DC793" s="521"/>
      <c r="DD793" s="521"/>
      <c r="DE793" s="521"/>
      <c r="DF793" s="521"/>
      <c r="DG793" s="521"/>
      <c r="DH793" s="521"/>
      <c r="DI793" s="521"/>
      <c r="DJ793" s="521"/>
      <c r="DK793" s="521"/>
      <c r="DL793" s="521"/>
      <c r="DM793" s="521"/>
      <c r="DN793" s="521"/>
      <c r="DO793" s="521"/>
      <c r="DP793" s="521"/>
      <c r="DQ793" s="521"/>
      <c r="DR793" s="521"/>
      <c r="DS793" s="521"/>
      <c r="DT793" s="533"/>
      <c r="DU793" s="7"/>
      <c r="DV793" s="30"/>
      <c r="DW793" s="30"/>
      <c r="DX793" s="30"/>
      <c r="DY793" s="30"/>
      <c r="DZ793" s="40"/>
    </row>
    <row r="794" spans="1:135" s="1" customFormat="1" ht="18.75" customHeight="1">
      <c r="A794" s="30"/>
      <c r="B794" s="30"/>
      <c r="C794" s="30"/>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D794" s="7"/>
      <c r="BE794" s="7"/>
      <c r="BF794" s="7"/>
      <c r="BG794" s="7"/>
      <c r="BH794" s="7"/>
      <c r="BI794" s="7"/>
      <c r="BJ794" s="7"/>
      <c r="BK794" s="7"/>
      <c r="BL794" s="33"/>
      <c r="BM794" s="7"/>
      <c r="BN794" s="30"/>
      <c r="BO794" s="30"/>
      <c r="BP794" s="30"/>
      <c r="BQ794" s="7"/>
      <c r="BR794" s="460"/>
      <c r="BS794" s="480"/>
      <c r="BT794" s="480"/>
      <c r="BU794" s="480"/>
      <c r="BV794" s="480"/>
      <c r="BW794" s="480"/>
      <c r="BX794" s="480"/>
      <c r="BY794" s="480"/>
      <c r="BZ794" s="480"/>
      <c r="CA794" s="516"/>
      <c r="CB794" s="518"/>
      <c r="CC794" s="522"/>
      <c r="CD794" s="522"/>
      <c r="CE794" s="522"/>
      <c r="CF794" s="522"/>
      <c r="CG794" s="522"/>
      <c r="CH794" s="522"/>
      <c r="CI794" s="522"/>
      <c r="CJ794" s="522"/>
      <c r="CK794" s="522"/>
      <c r="CL794" s="522"/>
      <c r="CM794" s="522"/>
      <c r="CN794" s="522"/>
      <c r="CO794" s="522"/>
      <c r="CP794" s="522"/>
      <c r="CQ794" s="518"/>
      <c r="CR794" s="522"/>
      <c r="CS794" s="522"/>
      <c r="CT794" s="522"/>
      <c r="CU794" s="522"/>
      <c r="CV794" s="522"/>
      <c r="CW794" s="522"/>
      <c r="CX794" s="522"/>
      <c r="CY794" s="522"/>
      <c r="CZ794" s="522"/>
      <c r="DA794" s="522"/>
      <c r="DB794" s="522"/>
      <c r="DC794" s="522"/>
      <c r="DD794" s="522"/>
      <c r="DE794" s="522"/>
      <c r="DF794" s="522"/>
      <c r="DG794" s="522"/>
      <c r="DH794" s="522"/>
      <c r="DI794" s="522"/>
      <c r="DJ794" s="522"/>
      <c r="DK794" s="522"/>
      <c r="DL794" s="522"/>
      <c r="DM794" s="522"/>
      <c r="DN794" s="522"/>
      <c r="DO794" s="522"/>
      <c r="DP794" s="522"/>
      <c r="DQ794" s="522"/>
      <c r="DR794" s="522"/>
      <c r="DS794" s="522"/>
      <c r="DT794" s="534"/>
      <c r="DU794" s="7"/>
      <c r="DV794" s="30"/>
      <c r="DW794" s="30"/>
      <c r="DX794" s="30"/>
      <c r="DY794" s="30"/>
      <c r="DZ794" s="40"/>
    </row>
    <row r="795" spans="1:135" s="1" customFormat="1" ht="18.75" customHeight="1">
      <c r="A795" s="30"/>
      <c r="B795" s="30"/>
      <c r="C795" s="30"/>
      <c r="D795" s="7"/>
      <c r="E795" s="30"/>
      <c r="F795" s="7"/>
      <c r="G795" s="7"/>
      <c r="H795" s="7"/>
      <c r="I795" s="7"/>
      <c r="J795" s="7"/>
      <c r="K795" s="7"/>
      <c r="L795" s="7"/>
      <c r="M795" s="7"/>
      <c r="N795" s="7"/>
      <c r="O795" s="7"/>
      <c r="P795" s="7"/>
      <c r="Q795" s="7"/>
      <c r="R795" s="7"/>
      <c r="S795" s="7"/>
      <c r="T795" s="7"/>
      <c r="U795" s="30"/>
      <c r="V795" s="7"/>
      <c r="W795" s="7"/>
      <c r="X795" s="7"/>
      <c r="Y795" s="7"/>
      <c r="Z795" s="7"/>
      <c r="AA795" s="7"/>
      <c r="AB795" s="7"/>
      <c r="AC795" s="7"/>
      <c r="AD795" s="7"/>
      <c r="AE795" s="7"/>
      <c r="AF795" s="7"/>
      <c r="AG795" s="7"/>
      <c r="AH795" s="30"/>
      <c r="AI795" s="7"/>
      <c r="AJ795" s="7"/>
      <c r="AK795" s="7"/>
      <c r="AL795" s="7"/>
      <c r="AM795" s="7"/>
      <c r="AN795" s="7"/>
      <c r="AO795" s="7"/>
      <c r="AP795" s="7"/>
      <c r="AQ795" s="7"/>
      <c r="AR795" s="7"/>
      <c r="AS795" s="7"/>
      <c r="AT795" s="7"/>
      <c r="AU795" s="30"/>
      <c r="AV795" s="7"/>
      <c r="AW795" s="7"/>
      <c r="AX795" s="7"/>
      <c r="AY795" s="7"/>
      <c r="AZ795" s="7"/>
      <c r="BA795" s="7"/>
      <c r="BB795" s="7"/>
      <c r="BC795" s="7"/>
      <c r="BD795" s="7"/>
      <c r="BE795" s="7"/>
      <c r="BF795" s="7"/>
      <c r="BG795" s="7"/>
      <c r="BH795" s="7"/>
      <c r="BI795" s="7"/>
      <c r="BJ795" s="7"/>
      <c r="BK795" s="7"/>
      <c r="BL795" s="33"/>
      <c r="BM795" s="7"/>
      <c r="BN795" s="30"/>
      <c r="BO795" s="30"/>
      <c r="BP795" s="30"/>
      <c r="BQ795" s="7"/>
      <c r="BR795" s="458" t="s">
        <v>240</v>
      </c>
      <c r="BS795" s="479"/>
      <c r="BT795" s="479"/>
      <c r="BU795" s="479"/>
      <c r="BV795" s="479"/>
      <c r="BW795" s="479"/>
      <c r="BX795" s="479"/>
      <c r="BY795" s="479"/>
      <c r="BZ795" s="479"/>
      <c r="CA795" s="515"/>
      <c r="CB795" s="517" t="s">
        <v>180</v>
      </c>
      <c r="CC795" s="521"/>
      <c r="CD795" s="521"/>
      <c r="CE795" s="521"/>
      <c r="CF795" s="521"/>
      <c r="CG795" s="521"/>
      <c r="CH795" s="521"/>
      <c r="CI795" s="521"/>
      <c r="CJ795" s="521"/>
      <c r="CK795" s="521"/>
      <c r="CL795" s="521"/>
      <c r="CM795" s="521"/>
      <c r="CN795" s="521"/>
      <c r="CO795" s="521"/>
      <c r="CP795" s="521"/>
      <c r="CQ795" s="517"/>
      <c r="CR795" s="521"/>
      <c r="CS795" s="521"/>
      <c r="CT795" s="521"/>
      <c r="CU795" s="521"/>
      <c r="CV795" s="521"/>
      <c r="CW795" s="521"/>
      <c r="CX795" s="521"/>
      <c r="CY795" s="521"/>
      <c r="CZ795" s="521"/>
      <c r="DA795" s="521"/>
      <c r="DB795" s="521"/>
      <c r="DC795" s="521"/>
      <c r="DD795" s="521"/>
      <c r="DE795" s="521"/>
      <c r="DF795" s="521"/>
      <c r="DG795" s="521"/>
      <c r="DH795" s="521"/>
      <c r="DI795" s="521"/>
      <c r="DJ795" s="521"/>
      <c r="DK795" s="521"/>
      <c r="DL795" s="521"/>
      <c r="DM795" s="521"/>
      <c r="DN795" s="521"/>
      <c r="DO795" s="521"/>
      <c r="DP795" s="521"/>
      <c r="DQ795" s="521"/>
      <c r="DR795" s="521"/>
      <c r="DS795" s="521"/>
      <c r="DT795" s="533"/>
      <c r="DU795" s="7"/>
      <c r="DV795" s="30"/>
      <c r="DW795" s="30"/>
      <c r="DX795" s="30"/>
      <c r="DY795" s="30"/>
      <c r="DZ795" s="40"/>
    </row>
    <row r="796" spans="1:135" s="1" customFormat="1" ht="18.75" customHeight="1">
      <c r="A796" s="30"/>
      <c r="B796" s="30"/>
      <c r="C796" s="30"/>
      <c r="D796" s="7"/>
      <c r="E796" s="30"/>
      <c r="F796" s="7"/>
      <c r="G796" s="7"/>
      <c r="H796" s="7"/>
      <c r="I796" s="7"/>
      <c r="J796" s="7"/>
      <c r="K796" s="7"/>
      <c r="L796" s="7"/>
      <c r="M796" s="7"/>
      <c r="N796" s="7"/>
      <c r="O796" s="7"/>
      <c r="P796" s="7"/>
      <c r="Q796" s="7"/>
      <c r="R796" s="7"/>
      <c r="S796" s="7"/>
      <c r="T796" s="7"/>
      <c r="U796" s="30"/>
      <c r="V796" s="7"/>
      <c r="W796" s="7"/>
      <c r="X796" s="7"/>
      <c r="Y796" s="7"/>
      <c r="Z796" s="7"/>
      <c r="AA796" s="7"/>
      <c r="AB796" s="7"/>
      <c r="AC796" s="7"/>
      <c r="AD796" s="7"/>
      <c r="AE796" s="7"/>
      <c r="AF796" s="7"/>
      <c r="AG796" s="7"/>
      <c r="AH796" s="30"/>
      <c r="AI796" s="7"/>
      <c r="AJ796" s="7"/>
      <c r="AK796" s="7"/>
      <c r="AL796" s="7"/>
      <c r="AM796" s="7"/>
      <c r="AN796" s="7"/>
      <c r="AO796" s="7"/>
      <c r="AP796" s="7"/>
      <c r="AQ796" s="7"/>
      <c r="AR796" s="7"/>
      <c r="AS796" s="7"/>
      <c r="AT796" s="7"/>
      <c r="AU796" s="30"/>
      <c r="AV796" s="7"/>
      <c r="AW796" s="7"/>
      <c r="AX796" s="7"/>
      <c r="AY796" s="7"/>
      <c r="AZ796" s="7"/>
      <c r="BA796" s="7"/>
      <c r="BB796" s="7"/>
      <c r="BC796" s="7"/>
      <c r="BD796" s="7"/>
      <c r="BE796" s="7"/>
      <c r="BF796" s="7"/>
      <c r="BG796" s="7"/>
      <c r="BH796" s="7"/>
      <c r="BI796" s="7"/>
      <c r="BJ796" s="7"/>
      <c r="BK796" s="7"/>
      <c r="BL796" s="33"/>
      <c r="BM796" s="7"/>
      <c r="BN796" s="30"/>
      <c r="BO796" s="30"/>
      <c r="BP796" s="30"/>
      <c r="BQ796" s="7"/>
      <c r="BR796" s="460"/>
      <c r="BS796" s="480"/>
      <c r="BT796" s="480"/>
      <c r="BU796" s="480"/>
      <c r="BV796" s="480"/>
      <c r="BW796" s="480"/>
      <c r="BX796" s="480"/>
      <c r="BY796" s="480"/>
      <c r="BZ796" s="480"/>
      <c r="CA796" s="516"/>
      <c r="CB796" s="518"/>
      <c r="CC796" s="522"/>
      <c r="CD796" s="522"/>
      <c r="CE796" s="522"/>
      <c r="CF796" s="522"/>
      <c r="CG796" s="522"/>
      <c r="CH796" s="522"/>
      <c r="CI796" s="522"/>
      <c r="CJ796" s="522"/>
      <c r="CK796" s="522"/>
      <c r="CL796" s="522"/>
      <c r="CM796" s="522"/>
      <c r="CN796" s="522"/>
      <c r="CO796" s="522"/>
      <c r="CP796" s="522"/>
      <c r="CQ796" s="518"/>
      <c r="CR796" s="522"/>
      <c r="CS796" s="522"/>
      <c r="CT796" s="522"/>
      <c r="CU796" s="522"/>
      <c r="CV796" s="522"/>
      <c r="CW796" s="522"/>
      <c r="CX796" s="522"/>
      <c r="CY796" s="522"/>
      <c r="CZ796" s="522"/>
      <c r="DA796" s="522"/>
      <c r="DB796" s="522"/>
      <c r="DC796" s="522"/>
      <c r="DD796" s="522"/>
      <c r="DE796" s="522"/>
      <c r="DF796" s="522"/>
      <c r="DG796" s="522"/>
      <c r="DH796" s="522"/>
      <c r="DI796" s="522"/>
      <c r="DJ796" s="522"/>
      <c r="DK796" s="522"/>
      <c r="DL796" s="522"/>
      <c r="DM796" s="522"/>
      <c r="DN796" s="522"/>
      <c r="DO796" s="522"/>
      <c r="DP796" s="522"/>
      <c r="DQ796" s="522"/>
      <c r="DR796" s="522"/>
      <c r="DS796" s="522"/>
      <c r="DT796" s="534"/>
      <c r="DU796" s="7"/>
      <c r="DV796" s="30"/>
      <c r="DW796" s="30"/>
      <c r="DX796" s="30"/>
      <c r="DY796" s="30"/>
      <c r="DZ796" s="40"/>
    </row>
    <row r="797" spans="1:135" s="1" customFormat="1" ht="18.75" customHeight="1">
      <c r="A797" s="30"/>
      <c r="B797" s="30"/>
      <c r="C797" s="30"/>
      <c r="D797" s="7"/>
      <c r="E797" s="30"/>
      <c r="F797" s="7"/>
      <c r="G797" s="7"/>
      <c r="H797" s="7"/>
      <c r="I797" s="7"/>
      <c r="J797" s="7"/>
      <c r="K797" s="7"/>
      <c r="L797" s="7"/>
      <c r="M797" s="7"/>
      <c r="N797" s="7"/>
      <c r="O797" s="7"/>
      <c r="P797" s="7"/>
      <c r="Q797" s="7"/>
      <c r="R797" s="7"/>
      <c r="S797" s="7"/>
      <c r="T797" s="7"/>
      <c r="U797" s="30"/>
      <c r="V797" s="7"/>
      <c r="W797" s="7"/>
      <c r="X797" s="7"/>
      <c r="Y797" s="7"/>
      <c r="Z797" s="7"/>
      <c r="AA797" s="7"/>
      <c r="AB797" s="7"/>
      <c r="AC797" s="7"/>
      <c r="AD797" s="7"/>
      <c r="AE797" s="7"/>
      <c r="AF797" s="7"/>
      <c r="AG797" s="7"/>
      <c r="AH797" s="30"/>
      <c r="AI797" s="7"/>
      <c r="AJ797" s="7"/>
      <c r="AK797" s="7"/>
      <c r="AL797" s="7"/>
      <c r="AM797" s="7"/>
      <c r="AN797" s="7"/>
      <c r="AO797" s="7"/>
      <c r="AP797" s="7"/>
      <c r="AQ797" s="7"/>
      <c r="AR797" s="7"/>
      <c r="AS797" s="7"/>
      <c r="AT797" s="7"/>
      <c r="AU797" s="30"/>
      <c r="AV797" s="7"/>
      <c r="AW797" s="7"/>
      <c r="AX797" s="7"/>
      <c r="AY797" s="7"/>
      <c r="AZ797" s="7"/>
      <c r="BA797" s="7"/>
      <c r="BB797" s="7"/>
      <c r="BC797" s="7"/>
      <c r="BD797" s="7"/>
      <c r="BE797" s="7"/>
      <c r="BF797" s="7"/>
      <c r="BG797" s="7"/>
      <c r="BH797" s="7"/>
      <c r="BI797" s="7"/>
      <c r="BJ797" s="7"/>
      <c r="BK797" s="7"/>
      <c r="BL797" s="33"/>
      <c r="BM797" s="7"/>
      <c r="BN797" s="30"/>
      <c r="BO797" s="30"/>
      <c r="BP797" s="30"/>
      <c r="BQ797" s="7"/>
      <c r="BR797" s="458" t="s">
        <v>236</v>
      </c>
      <c r="BS797" s="479"/>
      <c r="BT797" s="479"/>
      <c r="BU797" s="479"/>
      <c r="BV797" s="479"/>
      <c r="BW797" s="479"/>
      <c r="BX797" s="479"/>
      <c r="BY797" s="479"/>
      <c r="BZ797" s="479"/>
      <c r="CA797" s="515"/>
      <c r="CB797" s="517" t="s">
        <v>180</v>
      </c>
      <c r="CC797" s="521"/>
      <c r="CD797" s="521"/>
      <c r="CE797" s="521"/>
      <c r="CF797" s="521"/>
      <c r="CG797" s="521"/>
      <c r="CH797" s="521"/>
      <c r="CI797" s="521"/>
      <c r="CJ797" s="521"/>
      <c r="CK797" s="521"/>
      <c r="CL797" s="521"/>
      <c r="CM797" s="521"/>
      <c r="CN797" s="521"/>
      <c r="CO797" s="521"/>
      <c r="CP797" s="521"/>
      <c r="CQ797" s="517"/>
      <c r="CR797" s="521"/>
      <c r="CS797" s="521"/>
      <c r="CT797" s="521"/>
      <c r="CU797" s="521"/>
      <c r="CV797" s="521"/>
      <c r="CW797" s="521"/>
      <c r="CX797" s="521"/>
      <c r="CY797" s="521"/>
      <c r="CZ797" s="521"/>
      <c r="DA797" s="521"/>
      <c r="DB797" s="521"/>
      <c r="DC797" s="521"/>
      <c r="DD797" s="521"/>
      <c r="DE797" s="521"/>
      <c r="DF797" s="521"/>
      <c r="DG797" s="521"/>
      <c r="DH797" s="521"/>
      <c r="DI797" s="521"/>
      <c r="DJ797" s="521"/>
      <c r="DK797" s="521"/>
      <c r="DL797" s="521"/>
      <c r="DM797" s="521"/>
      <c r="DN797" s="521"/>
      <c r="DO797" s="521"/>
      <c r="DP797" s="521"/>
      <c r="DQ797" s="521"/>
      <c r="DR797" s="521"/>
      <c r="DS797" s="521"/>
      <c r="DT797" s="533"/>
      <c r="DU797" s="7"/>
      <c r="DV797" s="30"/>
      <c r="DW797" s="30"/>
      <c r="DX797" s="30"/>
      <c r="DY797" s="30"/>
      <c r="DZ797" s="40"/>
    </row>
    <row r="798" spans="1:135" s="1" customFormat="1" ht="18.75" customHeight="1">
      <c r="A798" s="30"/>
      <c r="B798" s="30"/>
      <c r="C798" s="30"/>
      <c r="D798" s="7"/>
      <c r="E798" s="30"/>
      <c r="F798" s="7"/>
      <c r="G798" s="7"/>
      <c r="H798" s="7"/>
      <c r="I798" s="7"/>
      <c r="J798" s="7"/>
      <c r="K798" s="7"/>
      <c r="L798" s="7"/>
      <c r="M798" s="7"/>
      <c r="N798" s="7"/>
      <c r="O798" s="7"/>
      <c r="P798" s="7"/>
      <c r="Q798" s="7"/>
      <c r="R798" s="7"/>
      <c r="S798" s="7"/>
      <c r="T798" s="7"/>
      <c r="U798" s="30"/>
      <c r="V798" s="7"/>
      <c r="W798" s="7"/>
      <c r="X798" s="7"/>
      <c r="Y798" s="7"/>
      <c r="Z798" s="7"/>
      <c r="AA798" s="7"/>
      <c r="AB798" s="7"/>
      <c r="AC798" s="7"/>
      <c r="AD798" s="7"/>
      <c r="AE798" s="7"/>
      <c r="AF798" s="7"/>
      <c r="AG798" s="7"/>
      <c r="AH798" s="30"/>
      <c r="AI798" s="7"/>
      <c r="AJ798" s="7"/>
      <c r="AK798" s="7"/>
      <c r="AL798" s="7"/>
      <c r="AM798" s="7"/>
      <c r="AN798" s="7"/>
      <c r="AO798" s="7"/>
      <c r="AP798" s="7"/>
      <c r="AQ798" s="7"/>
      <c r="AR798" s="7"/>
      <c r="AS798" s="7"/>
      <c r="AT798" s="7"/>
      <c r="AU798" s="30"/>
      <c r="AV798" s="7"/>
      <c r="AW798" s="7"/>
      <c r="AX798" s="7"/>
      <c r="AY798" s="7"/>
      <c r="AZ798" s="7"/>
      <c r="BA798" s="7"/>
      <c r="BB798" s="7"/>
      <c r="BC798" s="7"/>
      <c r="BD798" s="7"/>
      <c r="BE798" s="7"/>
      <c r="BF798" s="7"/>
      <c r="BG798" s="7"/>
      <c r="BH798" s="7"/>
      <c r="BI798" s="7"/>
      <c r="BJ798" s="7"/>
      <c r="BK798" s="7"/>
      <c r="BL798" s="33"/>
      <c r="BM798" s="7"/>
      <c r="BN798" s="30"/>
      <c r="BO798" s="30"/>
      <c r="BP798" s="30"/>
      <c r="BQ798" s="7"/>
      <c r="BR798" s="460"/>
      <c r="BS798" s="480"/>
      <c r="BT798" s="480"/>
      <c r="BU798" s="480"/>
      <c r="BV798" s="480"/>
      <c r="BW798" s="480"/>
      <c r="BX798" s="480"/>
      <c r="BY798" s="480"/>
      <c r="BZ798" s="480"/>
      <c r="CA798" s="516"/>
      <c r="CB798" s="518"/>
      <c r="CC798" s="522"/>
      <c r="CD798" s="522"/>
      <c r="CE798" s="522"/>
      <c r="CF798" s="522"/>
      <c r="CG798" s="522"/>
      <c r="CH798" s="522"/>
      <c r="CI798" s="522"/>
      <c r="CJ798" s="522"/>
      <c r="CK798" s="522"/>
      <c r="CL798" s="522"/>
      <c r="CM798" s="522"/>
      <c r="CN798" s="522"/>
      <c r="CO798" s="522"/>
      <c r="CP798" s="522"/>
      <c r="CQ798" s="518"/>
      <c r="CR798" s="522"/>
      <c r="CS798" s="522"/>
      <c r="CT798" s="522"/>
      <c r="CU798" s="522"/>
      <c r="CV798" s="522"/>
      <c r="CW798" s="522"/>
      <c r="CX798" s="522"/>
      <c r="CY798" s="522"/>
      <c r="CZ798" s="522"/>
      <c r="DA798" s="522"/>
      <c r="DB798" s="522"/>
      <c r="DC798" s="522"/>
      <c r="DD798" s="522"/>
      <c r="DE798" s="522"/>
      <c r="DF798" s="522"/>
      <c r="DG798" s="522"/>
      <c r="DH798" s="522"/>
      <c r="DI798" s="522"/>
      <c r="DJ798" s="522"/>
      <c r="DK798" s="522"/>
      <c r="DL798" s="522"/>
      <c r="DM798" s="522"/>
      <c r="DN798" s="522"/>
      <c r="DO798" s="522"/>
      <c r="DP798" s="522"/>
      <c r="DQ798" s="522"/>
      <c r="DR798" s="522"/>
      <c r="DS798" s="522"/>
      <c r="DT798" s="534"/>
      <c r="DU798" s="7"/>
      <c r="DV798" s="30"/>
      <c r="DW798" s="30"/>
      <c r="DX798" s="30"/>
      <c r="DY798" s="30"/>
      <c r="DZ798" s="40"/>
    </row>
    <row r="799" spans="1:135" s="1" customFormat="1" ht="18.75" customHeight="1">
      <c r="A799" s="30"/>
      <c r="B799" s="30"/>
      <c r="C799" s="30"/>
      <c r="D799" s="7"/>
      <c r="E799" s="30"/>
      <c r="F799" s="7"/>
      <c r="G799" s="7"/>
      <c r="H799" s="7"/>
      <c r="I799" s="7"/>
      <c r="J799" s="7"/>
      <c r="K799" s="7"/>
      <c r="L799" s="7"/>
      <c r="M799" s="7"/>
      <c r="N799" s="7"/>
      <c r="O799" s="7"/>
      <c r="P799" s="7"/>
      <c r="Q799" s="7"/>
      <c r="R799" s="7"/>
      <c r="S799" s="7"/>
      <c r="T799" s="7"/>
      <c r="U799" s="30"/>
      <c r="V799" s="7"/>
      <c r="W799" s="7"/>
      <c r="X799" s="7"/>
      <c r="Y799" s="7"/>
      <c r="Z799" s="7"/>
      <c r="AA799" s="7"/>
      <c r="AB799" s="7"/>
      <c r="AC799" s="7"/>
      <c r="AD799" s="7"/>
      <c r="AE799" s="7"/>
      <c r="AF799" s="7"/>
      <c r="AG799" s="7"/>
      <c r="AH799" s="30"/>
      <c r="AI799" s="7"/>
      <c r="AJ799" s="7"/>
      <c r="AK799" s="7"/>
      <c r="AL799" s="7"/>
      <c r="AM799" s="7"/>
      <c r="AN799" s="7"/>
      <c r="AO799" s="7"/>
      <c r="AP799" s="7"/>
      <c r="AQ799" s="7"/>
      <c r="AR799" s="7"/>
      <c r="AS799" s="7"/>
      <c r="AT799" s="7"/>
      <c r="AU799" s="30"/>
      <c r="AV799" s="7"/>
      <c r="AW799" s="7"/>
      <c r="AX799" s="7"/>
      <c r="AY799" s="7"/>
      <c r="AZ799" s="7"/>
      <c r="BA799" s="7"/>
      <c r="BB799" s="7"/>
      <c r="BC799" s="7"/>
      <c r="BD799" s="7"/>
      <c r="BE799" s="7"/>
      <c r="BF799" s="7"/>
      <c r="BG799" s="7"/>
      <c r="BH799" s="7"/>
      <c r="BI799" s="7"/>
      <c r="BJ799" s="7"/>
      <c r="BK799" s="7"/>
      <c r="BL799" s="33"/>
      <c r="BM799" s="7"/>
      <c r="BN799" s="30"/>
      <c r="BO799" s="30"/>
      <c r="BP799" s="30"/>
      <c r="BQ799" s="7"/>
      <c r="BR799" s="458" t="s">
        <v>220</v>
      </c>
      <c r="BS799" s="479"/>
      <c r="BT799" s="479"/>
      <c r="BU799" s="479"/>
      <c r="BV799" s="479"/>
      <c r="BW799" s="479"/>
      <c r="BX799" s="479"/>
      <c r="BY799" s="479"/>
      <c r="BZ799" s="479"/>
      <c r="CA799" s="515"/>
      <c r="CB799" s="517" t="s">
        <v>180</v>
      </c>
      <c r="CC799" s="521"/>
      <c r="CD799" s="521"/>
      <c r="CE799" s="521"/>
      <c r="CF799" s="521"/>
      <c r="CG799" s="521"/>
      <c r="CH799" s="521"/>
      <c r="CI799" s="521"/>
      <c r="CJ799" s="521"/>
      <c r="CK799" s="521"/>
      <c r="CL799" s="521"/>
      <c r="CM799" s="521"/>
      <c r="CN799" s="521"/>
      <c r="CO799" s="521"/>
      <c r="CP799" s="521"/>
      <c r="CQ799" s="517"/>
      <c r="CR799" s="521"/>
      <c r="CS799" s="521"/>
      <c r="CT799" s="521"/>
      <c r="CU799" s="521"/>
      <c r="CV799" s="521"/>
      <c r="CW799" s="521"/>
      <c r="CX799" s="521"/>
      <c r="CY799" s="521"/>
      <c r="CZ799" s="521"/>
      <c r="DA799" s="521"/>
      <c r="DB799" s="521"/>
      <c r="DC799" s="521"/>
      <c r="DD799" s="521"/>
      <c r="DE799" s="521"/>
      <c r="DF799" s="521"/>
      <c r="DG799" s="521"/>
      <c r="DH799" s="521"/>
      <c r="DI799" s="521"/>
      <c r="DJ799" s="521"/>
      <c r="DK799" s="521"/>
      <c r="DL799" s="521"/>
      <c r="DM799" s="521"/>
      <c r="DN799" s="521"/>
      <c r="DO799" s="521"/>
      <c r="DP799" s="521"/>
      <c r="DQ799" s="521"/>
      <c r="DR799" s="521"/>
      <c r="DS799" s="521"/>
      <c r="DT799" s="533"/>
      <c r="DU799" s="7"/>
      <c r="DV799" s="30"/>
      <c r="DW799" s="30"/>
      <c r="DX799" s="30"/>
      <c r="DY799" s="30"/>
      <c r="DZ799" s="40"/>
    </row>
    <row r="800" spans="1:135" s="1" customFormat="1" ht="18.75" customHeight="1">
      <c r="A800" s="30"/>
      <c r="B800" s="30"/>
      <c r="C800" s="30"/>
      <c r="D800" s="7"/>
      <c r="E800" s="30"/>
      <c r="F800" s="7"/>
      <c r="G800" s="7"/>
      <c r="H800" s="7"/>
      <c r="I800" s="7"/>
      <c r="J800" s="7"/>
      <c r="K800" s="7"/>
      <c r="L800" s="7"/>
      <c r="M800" s="7"/>
      <c r="N800" s="7"/>
      <c r="O800" s="7"/>
      <c r="P800" s="7"/>
      <c r="Q800" s="7"/>
      <c r="R800" s="7"/>
      <c r="S800" s="7"/>
      <c r="T800" s="7"/>
      <c r="U800" s="30"/>
      <c r="V800" s="7"/>
      <c r="W800" s="7"/>
      <c r="X800" s="7"/>
      <c r="Y800" s="7"/>
      <c r="Z800" s="7"/>
      <c r="AA800" s="7"/>
      <c r="AB800" s="7"/>
      <c r="AC800" s="7"/>
      <c r="AD800" s="7"/>
      <c r="AE800" s="7"/>
      <c r="AF800" s="7"/>
      <c r="AG800" s="7"/>
      <c r="AH800" s="30"/>
      <c r="AI800" s="7"/>
      <c r="AJ800" s="7"/>
      <c r="AK800" s="7"/>
      <c r="AL800" s="7"/>
      <c r="AM800" s="7"/>
      <c r="AN800" s="7"/>
      <c r="AO800" s="7"/>
      <c r="AP800" s="7"/>
      <c r="AQ800" s="7"/>
      <c r="AR800" s="7"/>
      <c r="AS800" s="7"/>
      <c r="AT800" s="7"/>
      <c r="AU800" s="30"/>
      <c r="AV800" s="7"/>
      <c r="AW800" s="7"/>
      <c r="AX800" s="7"/>
      <c r="AY800" s="7"/>
      <c r="AZ800" s="7"/>
      <c r="BA800" s="7"/>
      <c r="BB800" s="7"/>
      <c r="BC800" s="7"/>
      <c r="BD800" s="7"/>
      <c r="BE800" s="7"/>
      <c r="BF800" s="7"/>
      <c r="BG800" s="7"/>
      <c r="BH800" s="7"/>
      <c r="BI800" s="7"/>
      <c r="BJ800" s="7"/>
      <c r="BK800" s="7"/>
      <c r="BL800" s="33"/>
      <c r="BM800" s="7"/>
      <c r="BN800" s="30"/>
      <c r="BO800" s="30"/>
      <c r="BP800" s="30"/>
      <c r="BQ800" s="7"/>
      <c r="BR800" s="460"/>
      <c r="BS800" s="480"/>
      <c r="BT800" s="480"/>
      <c r="BU800" s="480"/>
      <c r="BV800" s="480"/>
      <c r="BW800" s="480"/>
      <c r="BX800" s="480"/>
      <c r="BY800" s="480"/>
      <c r="BZ800" s="480"/>
      <c r="CA800" s="516"/>
      <c r="CB800" s="518"/>
      <c r="CC800" s="522"/>
      <c r="CD800" s="522"/>
      <c r="CE800" s="522"/>
      <c r="CF800" s="522"/>
      <c r="CG800" s="522"/>
      <c r="CH800" s="522"/>
      <c r="CI800" s="522"/>
      <c r="CJ800" s="522"/>
      <c r="CK800" s="522"/>
      <c r="CL800" s="522"/>
      <c r="CM800" s="522"/>
      <c r="CN800" s="522"/>
      <c r="CO800" s="522"/>
      <c r="CP800" s="522"/>
      <c r="CQ800" s="518"/>
      <c r="CR800" s="522"/>
      <c r="CS800" s="522"/>
      <c r="CT800" s="522"/>
      <c r="CU800" s="522"/>
      <c r="CV800" s="522"/>
      <c r="CW800" s="522"/>
      <c r="CX800" s="522"/>
      <c r="CY800" s="522"/>
      <c r="CZ800" s="522"/>
      <c r="DA800" s="522"/>
      <c r="DB800" s="522"/>
      <c r="DC800" s="522"/>
      <c r="DD800" s="522"/>
      <c r="DE800" s="522"/>
      <c r="DF800" s="522"/>
      <c r="DG800" s="522"/>
      <c r="DH800" s="522"/>
      <c r="DI800" s="522"/>
      <c r="DJ800" s="522"/>
      <c r="DK800" s="522"/>
      <c r="DL800" s="522"/>
      <c r="DM800" s="522"/>
      <c r="DN800" s="522"/>
      <c r="DO800" s="522"/>
      <c r="DP800" s="522"/>
      <c r="DQ800" s="522"/>
      <c r="DR800" s="522"/>
      <c r="DS800" s="522"/>
      <c r="DT800" s="534"/>
      <c r="DU800" s="7"/>
      <c r="DV800" s="30"/>
      <c r="DW800" s="30"/>
      <c r="DX800" s="30"/>
      <c r="DY800" s="30"/>
      <c r="DZ800" s="40"/>
    </row>
    <row r="801" spans="1:196" s="1" customFormat="1" ht="18.75" customHeight="1">
      <c r="A801" s="30"/>
      <c r="B801" s="30"/>
      <c r="C801" s="30"/>
      <c r="D801" s="7"/>
      <c r="E801" s="30"/>
      <c r="F801" s="7"/>
      <c r="G801" s="7"/>
      <c r="H801" s="7"/>
      <c r="I801" s="7"/>
      <c r="J801" s="7"/>
      <c r="K801" s="7"/>
      <c r="L801" s="7"/>
      <c r="M801" s="7"/>
      <c r="N801" s="7"/>
      <c r="O801" s="7"/>
      <c r="P801" s="7"/>
      <c r="Q801" s="7"/>
      <c r="R801" s="7"/>
      <c r="S801" s="7"/>
      <c r="T801" s="7"/>
      <c r="U801" s="30"/>
      <c r="V801" s="7"/>
      <c r="W801" s="7"/>
      <c r="X801" s="7"/>
      <c r="Y801" s="7"/>
      <c r="Z801" s="7"/>
      <c r="AA801" s="7"/>
      <c r="AB801" s="7"/>
      <c r="AC801" s="7"/>
      <c r="AD801" s="7"/>
      <c r="AE801" s="7"/>
      <c r="AF801" s="7"/>
      <c r="AG801" s="7"/>
      <c r="AH801" s="30"/>
      <c r="AI801" s="7"/>
      <c r="AJ801" s="7"/>
      <c r="AK801" s="7"/>
      <c r="AL801" s="7"/>
      <c r="AM801" s="7"/>
      <c r="AN801" s="7"/>
      <c r="AO801" s="7"/>
      <c r="AP801" s="7"/>
      <c r="AQ801" s="7"/>
      <c r="AR801" s="7"/>
      <c r="AS801" s="7"/>
      <c r="AT801" s="7"/>
      <c r="AU801" s="30"/>
      <c r="AV801" s="7"/>
      <c r="AW801" s="7"/>
      <c r="AX801" s="7"/>
      <c r="AY801" s="7"/>
      <c r="AZ801" s="7"/>
      <c r="BA801" s="7"/>
      <c r="BB801" s="7"/>
      <c r="BC801" s="7"/>
      <c r="BD801" s="7"/>
      <c r="BE801" s="7"/>
      <c r="BF801" s="7"/>
      <c r="BG801" s="7"/>
      <c r="BH801" s="7"/>
      <c r="BI801" s="7"/>
      <c r="BJ801" s="7"/>
      <c r="BK801" s="7"/>
      <c r="BL801" s="33"/>
      <c r="BM801" s="7"/>
      <c r="BN801" s="30"/>
      <c r="BO801" s="30"/>
      <c r="BP801" s="30"/>
      <c r="BQ801" s="7"/>
      <c r="BR801" s="458" t="s">
        <v>242</v>
      </c>
      <c r="BS801" s="479"/>
      <c r="BT801" s="479"/>
      <c r="BU801" s="479"/>
      <c r="BV801" s="479"/>
      <c r="BW801" s="479"/>
      <c r="BX801" s="479"/>
      <c r="BY801" s="479"/>
      <c r="BZ801" s="479"/>
      <c r="CA801" s="515"/>
      <c r="CB801" s="517" t="s">
        <v>180</v>
      </c>
      <c r="CC801" s="521"/>
      <c r="CD801" s="521"/>
      <c r="CE801" s="521"/>
      <c r="CF801" s="521"/>
      <c r="CG801" s="521"/>
      <c r="CH801" s="521"/>
      <c r="CI801" s="521"/>
      <c r="CJ801" s="521"/>
      <c r="CK801" s="521"/>
      <c r="CL801" s="521"/>
      <c r="CM801" s="521"/>
      <c r="CN801" s="521"/>
      <c r="CO801" s="521"/>
      <c r="CP801" s="521"/>
      <c r="CQ801" s="517"/>
      <c r="CR801" s="521"/>
      <c r="CS801" s="521"/>
      <c r="CT801" s="521"/>
      <c r="CU801" s="521"/>
      <c r="CV801" s="521"/>
      <c r="CW801" s="521"/>
      <c r="CX801" s="521"/>
      <c r="CY801" s="521"/>
      <c r="CZ801" s="521"/>
      <c r="DA801" s="521"/>
      <c r="DB801" s="521"/>
      <c r="DC801" s="521"/>
      <c r="DD801" s="521"/>
      <c r="DE801" s="521"/>
      <c r="DF801" s="521"/>
      <c r="DG801" s="521"/>
      <c r="DH801" s="521"/>
      <c r="DI801" s="521"/>
      <c r="DJ801" s="521"/>
      <c r="DK801" s="521"/>
      <c r="DL801" s="521"/>
      <c r="DM801" s="521"/>
      <c r="DN801" s="521"/>
      <c r="DO801" s="521"/>
      <c r="DP801" s="521"/>
      <c r="DQ801" s="521"/>
      <c r="DR801" s="521"/>
      <c r="DS801" s="521"/>
      <c r="DT801" s="533"/>
      <c r="DU801" s="7"/>
      <c r="DV801" s="30"/>
      <c r="DW801" s="30"/>
      <c r="DX801" s="30"/>
      <c r="DY801" s="30"/>
      <c r="DZ801" s="40"/>
    </row>
    <row r="802" spans="1:196" s="1" customFormat="1" ht="18.75" customHeight="1">
      <c r="A802" s="30"/>
      <c r="B802" s="30"/>
      <c r="C802" s="30"/>
      <c r="D802" s="7"/>
      <c r="E802" s="30"/>
      <c r="F802" s="7"/>
      <c r="G802" s="7"/>
      <c r="H802" s="7"/>
      <c r="I802" s="7"/>
      <c r="J802" s="7"/>
      <c r="K802" s="7"/>
      <c r="L802" s="7"/>
      <c r="M802" s="7"/>
      <c r="N802" s="7"/>
      <c r="O802" s="7"/>
      <c r="P802" s="7"/>
      <c r="Q802" s="7"/>
      <c r="R802" s="7"/>
      <c r="S802" s="7"/>
      <c r="T802" s="7"/>
      <c r="U802" s="30"/>
      <c r="V802" s="7"/>
      <c r="W802" s="7"/>
      <c r="X802" s="7"/>
      <c r="Y802" s="7"/>
      <c r="Z802" s="7"/>
      <c r="AA802" s="7"/>
      <c r="AB802" s="7"/>
      <c r="AC802" s="7"/>
      <c r="AD802" s="7"/>
      <c r="AE802" s="7"/>
      <c r="AF802" s="7"/>
      <c r="AG802" s="7"/>
      <c r="AH802" s="30"/>
      <c r="AI802" s="7"/>
      <c r="AJ802" s="7"/>
      <c r="AK802" s="7"/>
      <c r="AL802" s="7"/>
      <c r="AM802" s="7"/>
      <c r="AN802" s="7"/>
      <c r="AO802" s="7"/>
      <c r="AP802" s="7"/>
      <c r="AQ802" s="7"/>
      <c r="AR802" s="7"/>
      <c r="AS802" s="7"/>
      <c r="AT802" s="7"/>
      <c r="AU802" s="30"/>
      <c r="AV802" s="7"/>
      <c r="AW802" s="7"/>
      <c r="AX802" s="7"/>
      <c r="AY802" s="7"/>
      <c r="AZ802" s="7"/>
      <c r="BA802" s="7"/>
      <c r="BB802" s="7"/>
      <c r="BC802" s="7"/>
      <c r="BD802" s="7"/>
      <c r="BE802" s="7"/>
      <c r="BF802" s="7"/>
      <c r="BG802" s="7"/>
      <c r="BH802" s="7"/>
      <c r="BI802" s="7"/>
      <c r="BJ802" s="7"/>
      <c r="BK802" s="7"/>
      <c r="BL802" s="33"/>
      <c r="BM802" s="7"/>
      <c r="BN802" s="30"/>
      <c r="BO802" s="30"/>
      <c r="BP802" s="30"/>
      <c r="BQ802" s="7"/>
      <c r="BR802" s="460"/>
      <c r="BS802" s="480"/>
      <c r="BT802" s="480"/>
      <c r="BU802" s="480"/>
      <c r="BV802" s="480"/>
      <c r="BW802" s="480"/>
      <c r="BX802" s="480"/>
      <c r="BY802" s="480"/>
      <c r="BZ802" s="480"/>
      <c r="CA802" s="516"/>
      <c r="CB802" s="518"/>
      <c r="CC802" s="522"/>
      <c r="CD802" s="522"/>
      <c r="CE802" s="522"/>
      <c r="CF802" s="522"/>
      <c r="CG802" s="522"/>
      <c r="CH802" s="522"/>
      <c r="CI802" s="522"/>
      <c r="CJ802" s="522"/>
      <c r="CK802" s="522"/>
      <c r="CL802" s="522"/>
      <c r="CM802" s="522"/>
      <c r="CN802" s="522"/>
      <c r="CO802" s="522"/>
      <c r="CP802" s="522"/>
      <c r="CQ802" s="518"/>
      <c r="CR802" s="522"/>
      <c r="CS802" s="522"/>
      <c r="CT802" s="522"/>
      <c r="CU802" s="522"/>
      <c r="CV802" s="522"/>
      <c r="CW802" s="522"/>
      <c r="CX802" s="522"/>
      <c r="CY802" s="522"/>
      <c r="CZ802" s="522"/>
      <c r="DA802" s="522"/>
      <c r="DB802" s="522"/>
      <c r="DC802" s="522"/>
      <c r="DD802" s="522"/>
      <c r="DE802" s="522"/>
      <c r="DF802" s="522"/>
      <c r="DG802" s="522"/>
      <c r="DH802" s="522"/>
      <c r="DI802" s="522"/>
      <c r="DJ802" s="522"/>
      <c r="DK802" s="522"/>
      <c r="DL802" s="522"/>
      <c r="DM802" s="522"/>
      <c r="DN802" s="522"/>
      <c r="DO802" s="522"/>
      <c r="DP802" s="522"/>
      <c r="DQ802" s="522"/>
      <c r="DR802" s="522"/>
      <c r="DS802" s="522"/>
      <c r="DT802" s="534"/>
      <c r="DU802" s="7"/>
      <c r="DV802" s="30"/>
      <c r="DW802" s="30"/>
      <c r="DX802" s="30"/>
      <c r="DY802" s="30"/>
      <c r="DZ802" s="40"/>
    </row>
    <row r="803" spans="1:196" ht="18.75" customHeight="1">
      <c r="F803" s="7"/>
      <c r="G803" s="7"/>
      <c r="H803" s="7"/>
      <c r="I803" s="7"/>
      <c r="J803" s="7"/>
      <c r="K803" s="7"/>
      <c r="L803" s="7"/>
      <c r="M803" s="7"/>
      <c r="N803" s="7"/>
      <c r="O803" s="7"/>
      <c r="P803" s="7"/>
      <c r="Q803" s="7"/>
      <c r="R803" s="7"/>
      <c r="S803" s="7"/>
      <c r="T803" s="7"/>
      <c r="V803" s="7"/>
      <c r="W803" s="7"/>
      <c r="X803" s="7"/>
      <c r="Y803" s="7"/>
      <c r="Z803" s="7"/>
      <c r="AA803" s="7"/>
      <c r="AB803" s="7"/>
      <c r="AC803" s="7"/>
      <c r="AD803" s="7"/>
      <c r="AE803" s="7"/>
      <c r="AF803" s="7"/>
      <c r="AG803" s="7"/>
      <c r="AI803" s="7"/>
      <c r="AJ803" s="7"/>
      <c r="AK803" s="7"/>
      <c r="AL803" s="7"/>
      <c r="AM803" s="7"/>
      <c r="AN803" s="7"/>
      <c r="AO803" s="7"/>
      <c r="AP803" s="7"/>
      <c r="AQ803" s="7"/>
      <c r="AR803" s="7"/>
      <c r="AS803" s="7"/>
      <c r="AT803" s="7"/>
      <c r="AV803" s="7"/>
      <c r="AW803" s="7"/>
      <c r="AX803" s="7"/>
      <c r="AY803" s="7"/>
      <c r="AZ803" s="7"/>
      <c r="BA803" s="7"/>
      <c r="BB803" s="7"/>
      <c r="BC803" s="7"/>
      <c r="BD803" s="7"/>
      <c r="BE803" s="7"/>
      <c r="BF803" s="7"/>
      <c r="BG803" s="7"/>
      <c r="BH803" s="7"/>
      <c r="BI803" s="7"/>
      <c r="BJ803" s="7"/>
      <c r="BK803" s="7"/>
    </row>
    <row r="804" spans="1:196" ht="18.75" customHeight="1">
      <c r="F804" s="7"/>
      <c r="G804" s="7"/>
      <c r="H804" s="7"/>
      <c r="I804" s="7"/>
      <c r="J804" s="7"/>
      <c r="K804" s="7"/>
      <c r="L804" s="7"/>
      <c r="M804" s="7"/>
      <c r="N804" s="7"/>
      <c r="O804" s="7"/>
      <c r="P804" s="7"/>
      <c r="Q804" s="7"/>
      <c r="R804" s="7"/>
      <c r="S804" s="7"/>
      <c r="T804" s="7"/>
      <c r="V804" s="7"/>
      <c r="W804" s="7"/>
      <c r="X804" s="7"/>
      <c r="Y804" s="7"/>
      <c r="Z804" s="7"/>
      <c r="AA804" s="7"/>
      <c r="AB804" s="7"/>
      <c r="AC804" s="7"/>
      <c r="AD804" s="7"/>
      <c r="AE804" s="7"/>
      <c r="AF804" s="7"/>
      <c r="AG804" s="7"/>
      <c r="AI804" s="7"/>
      <c r="AJ804" s="7"/>
      <c r="AK804" s="7"/>
      <c r="AL804" s="7"/>
      <c r="AM804" s="7"/>
      <c r="AN804" s="7"/>
      <c r="AO804" s="7"/>
      <c r="AP804" s="7"/>
      <c r="AQ804" s="7"/>
      <c r="AR804" s="7"/>
      <c r="AS804" s="7"/>
      <c r="AT804" s="7"/>
      <c r="AV804" s="7"/>
      <c r="AW804" s="7"/>
      <c r="AX804" s="7"/>
      <c r="AY804" s="7"/>
      <c r="AZ804" s="7"/>
      <c r="BA804" s="7"/>
      <c r="BB804" s="7"/>
      <c r="BC804" s="7"/>
      <c r="BD804" s="7"/>
      <c r="BE804" s="7"/>
      <c r="BF804" s="7"/>
      <c r="BG804" s="7"/>
      <c r="BH804" s="7"/>
      <c r="BI804" s="7"/>
      <c r="BJ804" s="7"/>
      <c r="BK804" s="7"/>
    </row>
    <row r="805" spans="1:196" ht="18.75" customHeight="1">
      <c r="F805" s="7"/>
      <c r="G805" s="7"/>
      <c r="H805" s="7"/>
      <c r="I805" s="7"/>
      <c r="J805" s="7"/>
      <c r="K805" s="7"/>
      <c r="L805" s="7"/>
      <c r="M805" s="7"/>
      <c r="N805" s="7"/>
      <c r="O805" s="7"/>
      <c r="P805" s="7"/>
      <c r="Q805" s="7"/>
      <c r="R805" s="7"/>
      <c r="S805" s="7"/>
      <c r="T805" s="7"/>
      <c r="V805" s="7"/>
      <c r="W805" s="7"/>
      <c r="X805" s="7"/>
      <c r="Y805" s="7"/>
      <c r="Z805" s="7"/>
      <c r="AA805" s="7"/>
      <c r="AB805" s="7"/>
      <c r="AC805" s="7"/>
      <c r="AD805" s="7"/>
      <c r="AE805" s="7"/>
      <c r="AF805" s="7"/>
      <c r="AG805" s="7"/>
      <c r="AI805" s="7"/>
      <c r="AJ805" s="7"/>
      <c r="AK805" s="7"/>
      <c r="AL805" s="7"/>
      <c r="AM805" s="7"/>
      <c r="AN805" s="7"/>
      <c r="AO805" s="7"/>
      <c r="AP805" s="7"/>
      <c r="AQ805" s="7"/>
      <c r="AR805" s="7"/>
      <c r="AS805" s="7"/>
      <c r="AT805" s="7"/>
      <c r="AV805" s="7"/>
      <c r="AW805" s="7"/>
      <c r="AX805" s="7"/>
      <c r="AY805" s="7"/>
      <c r="AZ805" s="7"/>
      <c r="BA805" s="7"/>
      <c r="BB805" s="7"/>
      <c r="BC805" s="7"/>
      <c r="BD805" s="7"/>
      <c r="BE805" s="7"/>
      <c r="BF805" s="7"/>
      <c r="BG805" s="7"/>
      <c r="BH805" s="7"/>
      <c r="BI805" s="7"/>
      <c r="BJ805" s="7"/>
      <c r="BK805" s="7"/>
    </row>
    <row r="806" spans="1:196" ht="18.75" customHeight="1">
      <c r="F806" s="7"/>
      <c r="G806" s="7"/>
      <c r="H806" s="7"/>
      <c r="I806" s="7"/>
      <c r="J806" s="7"/>
      <c r="K806" s="7"/>
      <c r="L806" s="7"/>
      <c r="M806" s="7"/>
      <c r="N806" s="7"/>
      <c r="O806" s="7"/>
      <c r="P806" s="7"/>
      <c r="Q806" s="7"/>
      <c r="R806" s="7"/>
      <c r="S806" s="7"/>
      <c r="T806" s="7"/>
      <c r="V806" s="7"/>
      <c r="W806" s="7"/>
      <c r="X806" s="7"/>
      <c r="Y806" s="7"/>
      <c r="Z806" s="7"/>
      <c r="AA806" s="7"/>
      <c r="AB806" s="7"/>
      <c r="AC806" s="7"/>
      <c r="AD806" s="7"/>
      <c r="AE806" s="7"/>
      <c r="AF806" s="7"/>
      <c r="AG806" s="7"/>
      <c r="AI806" s="7"/>
      <c r="AJ806" s="7"/>
      <c r="AK806" s="7"/>
      <c r="AL806" s="7"/>
      <c r="AM806" s="7"/>
      <c r="AN806" s="7"/>
      <c r="AO806" s="7"/>
      <c r="AP806" s="7"/>
      <c r="AQ806" s="7"/>
      <c r="AR806" s="7"/>
      <c r="AS806" s="7"/>
      <c r="AT806" s="7"/>
      <c r="AV806" s="7"/>
      <c r="AW806" s="7"/>
      <c r="AX806" s="7"/>
      <c r="AY806" s="7"/>
      <c r="AZ806" s="7"/>
      <c r="BA806" s="7"/>
      <c r="BB806" s="7"/>
      <c r="BC806" s="7"/>
      <c r="BD806" s="7"/>
      <c r="BE806" s="7"/>
      <c r="BF806" s="7"/>
      <c r="BG806" s="7"/>
      <c r="BH806" s="7"/>
      <c r="BI806" s="7"/>
      <c r="BJ806" s="7"/>
      <c r="BK806" s="7"/>
    </row>
    <row r="807" spans="1:196" ht="18.75" customHeight="1">
      <c r="F807" s="7"/>
      <c r="G807" s="7"/>
      <c r="H807" s="7"/>
      <c r="I807" s="7"/>
      <c r="J807" s="7"/>
      <c r="K807" s="7"/>
      <c r="L807" s="7"/>
      <c r="M807" s="7"/>
      <c r="N807" s="7"/>
      <c r="O807" s="7"/>
      <c r="P807" s="7"/>
      <c r="Q807" s="7"/>
      <c r="R807" s="7"/>
      <c r="S807" s="7"/>
      <c r="T807" s="7"/>
      <c r="V807" s="7"/>
      <c r="W807" s="7"/>
      <c r="X807" s="7"/>
      <c r="Y807" s="7"/>
      <c r="Z807" s="7"/>
      <c r="AA807" s="7"/>
      <c r="AB807" s="7"/>
      <c r="AC807" s="7"/>
      <c r="AD807" s="7"/>
      <c r="AE807" s="7"/>
      <c r="AF807" s="7"/>
      <c r="AG807" s="7"/>
      <c r="AI807" s="7"/>
      <c r="AJ807" s="7"/>
      <c r="AK807" s="7"/>
      <c r="AL807" s="7"/>
      <c r="AM807" s="7"/>
      <c r="AN807" s="7"/>
      <c r="AO807" s="7"/>
      <c r="AP807" s="7"/>
      <c r="AQ807" s="7"/>
      <c r="AR807" s="7"/>
      <c r="AS807" s="7"/>
      <c r="AT807" s="7"/>
      <c r="AV807" s="7"/>
      <c r="AW807" s="7"/>
      <c r="AX807" s="7"/>
      <c r="AY807" s="7"/>
      <c r="AZ807" s="7"/>
      <c r="BA807" s="7"/>
      <c r="BB807" s="7"/>
      <c r="BC807" s="7"/>
      <c r="BD807" s="7"/>
      <c r="BE807" s="7"/>
      <c r="BF807" s="7"/>
      <c r="BG807" s="7"/>
      <c r="BH807" s="7"/>
      <c r="BI807" s="7"/>
      <c r="BJ807" s="7"/>
      <c r="BK807" s="7"/>
    </row>
    <row r="808" spans="1:196" ht="18.75" customHeight="1">
      <c r="F808" s="7"/>
      <c r="G808" s="7"/>
      <c r="H808" s="7"/>
      <c r="I808" s="7"/>
      <c r="J808" s="7"/>
      <c r="K808" s="7"/>
      <c r="L808" s="7"/>
      <c r="M808" s="7"/>
      <c r="N808" s="7"/>
      <c r="O808" s="7"/>
      <c r="P808" s="7"/>
      <c r="Q808" s="7"/>
      <c r="R808" s="7"/>
      <c r="S808" s="7"/>
      <c r="T808" s="7"/>
      <c r="V808" s="7"/>
      <c r="W808" s="7"/>
      <c r="X808" s="7"/>
      <c r="Y808" s="7"/>
      <c r="Z808" s="7"/>
      <c r="AA808" s="7"/>
      <c r="AB808" s="7"/>
      <c r="AC808" s="7"/>
      <c r="AD808" s="7"/>
      <c r="AE808" s="7"/>
      <c r="AF808" s="7"/>
      <c r="AG808" s="7"/>
      <c r="AI808" s="7"/>
      <c r="AJ808" s="7"/>
      <c r="AK808" s="7"/>
      <c r="AL808" s="7"/>
      <c r="AM808" s="7"/>
      <c r="AN808" s="7"/>
      <c r="AO808" s="7"/>
      <c r="AP808" s="7"/>
      <c r="AQ808" s="7"/>
      <c r="AR808" s="7"/>
      <c r="AS808" s="7"/>
      <c r="AT808" s="7"/>
      <c r="AV808" s="7"/>
      <c r="AW808" s="7"/>
      <c r="AX808" s="7"/>
      <c r="AY808" s="7"/>
      <c r="AZ808" s="7"/>
      <c r="BA808" s="7"/>
      <c r="BB808" s="7"/>
      <c r="BC808" s="7"/>
      <c r="BD808" s="7"/>
      <c r="BE808" s="7"/>
      <c r="BF808" s="7"/>
      <c r="BG808" s="7"/>
      <c r="BH808" s="7"/>
      <c r="BI808" s="7"/>
      <c r="BJ808" s="7"/>
      <c r="BK808" s="7"/>
    </row>
    <row r="811" spans="1:196" s="1" customFormat="1" ht="18.75" customHeight="1">
      <c r="A811" s="30"/>
      <c r="B811" s="30"/>
      <c r="C811" s="66" t="s">
        <v>259</v>
      </c>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c r="BF811" s="30"/>
      <c r="BG811" s="30"/>
      <c r="BH811" s="30"/>
      <c r="BI811" s="30"/>
      <c r="BJ811" s="30"/>
      <c r="BK811" s="30"/>
      <c r="BL811" s="30"/>
      <c r="BM811" s="30"/>
      <c r="BN811" s="30"/>
      <c r="BO811" s="30"/>
      <c r="BP811" s="30"/>
      <c r="BQ811" s="66" t="s">
        <v>259</v>
      </c>
      <c r="BR811" s="30"/>
      <c r="BS811" s="30"/>
      <c r="BT811" s="30"/>
      <c r="BU811" s="30"/>
      <c r="BV811" s="30"/>
      <c r="BW811" s="30"/>
      <c r="BX811" s="30"/>
      <c r="BY811" s="30"/>
      <c r="BZ811" s="30"/>
      <c r="CA811" s="30"/>
      <c r="CB811" s="30"/>
      <c r="CC811" s="30"/>
      <c r="CD811" s="30"/>
      <c r="CE811" s="30"/>
      <c r="CF811" s="30"/>
      <c r="CG811" s="30"/>
      <c r="CH811" s="30"/>
      <c r="CI811" s="30"/>
      <c r="CJ811" s="30"/>
      <c r="CK811" s="30"/>
      <c r="CL811" s="30"/>
      <c r="CM811" s="30"/>
      <c r="CN811" s="30"/>
      <c r="CO811" s="30"/>
      <c r="CP811" s="30"/>
      <c r="CQ811" s="30"/>
      <c r="CR811" s="30"/>
      <c r="CS811" s="30"/>
      <c r="CT811" s="30"/>
      <c r="CU811" s="30"/>
      <c r="CV811" s="30"/>
      <c r="CW811" s="30"/>
      <c r="CX811" s="30"/>
      <c r="CY811" s="30"/>
      <c r="CZ811" s="30"/>
      <c r="DA811" s="30"/>
      <c r="DB811" s="30"/>
      <c r="DC811" s="30"/>
      <c r="DD811" s="30"/>
      <c r="DE811" s="30"/>
      <c r="DF811" s="30"/>
      <c r="DG811" s="30"/>
      <c r="DH811" s="30"/>
      <c r="DI811" s="30"/>
      <c r="DJ811" s="30"/>
      <c r="DK811" s="30"/>
      <c r="DL811" s="30"/>
      <c r="DM811" s="30"/>
      <c r="DN811" s="30"/>
      <c r="DO811" s="30"/>
      <c r="DP811" s="30"/>
      <c r="DQ811" s="30"/>
      <c r="DR811" s="30"/>
      <c r="DS811" s="30"/>
      <c r="DT811" s="30"/>
      <c r="DU811" s="30"/>
      <c r="DV811" s="30"/>
      <c r="DW811" s="30"/>
      <c r="DX811" s="30"/>
      <c r="DY811" s="30"/>
      <c r="DZ811" s="30"/>
      <c r="EA811" s="30"/>
      <c r="EB811" s="30"/>
      <c r="EC811" s="30"/>
      <c r="ED811" s="30"/>
      <c r="EE811" s="583"/>
    </row>
    <row r="812" spans="1:196" s="1" customFormat="1" ht="18.75" customHeight="1">
      <c r="A812" s="38"/>
      <c r="B812" s="7"/>
      <c r="C812" s="7"/>
      <c r="D812" s="7"/>
      <c r="E812" s="7"/>
      <c r="F812" s="7"/>
      <c r="G812" s="7"/>
      <c r="H812" s="30"/>
      <c r="I812" s="30"/>
      <c r="J812" s="30"/>
      <c r="K812" s="30"/>
      <c r="L812" s="30"/>
      <c r="M812" s="30"/>
      <c r="N812" s="30"/>
      <c r="O812" s="30"/>
      <c r="P812" s="30"/>
      <c r="Q812" s="30"/>
      <c r="R812" s="30"/>
      <c r="S812" s="30"/>
      <c r="T812" s="30"/>
      <c r="U812" s="30"/>
      <c r="V812" s="30"/>
      <c r="W812" s="30"/>
      <c r="X812" s="30"/>
      <c r="Y812" s="30"/>
      <c r="Z812" s="30"/>
      <c r="AA812" s="30"/>
      <c r="AB812" s="30"/>
      <c r="AC812" s="30"/>
      <c r="AD812" s="30"/>
      <c r="AE812" s="30"/>
      <c r="AF812" s="30"/>
      <c r="AG812" s="30"/>
      <c r="AH812" s="30"/>
      <c r="AI812" s="30"/>
      <c r="AJ812" s="30"/>
      <c r="AK812" s="30"/>
      <c r="AL812" s="30"/>
      <c r="AM812" s="30"/>
      <c r="AN812" s="30"/>
      <c r="AO812" s="30"/>
      <c r="AP812" s="30"/>
      <c r="AQ812" s="30"/>
      <c r="AR812" s="30"/>
      <c r="AS812" s="30"/>
      <c r="AT812" s="30"/>
      <c r="AU812" s="30"/>
      <c r="AV812" s="30"/>
      <c r="AW812" s="30"/>
      <c r="AX812" s="30"/>
      <c r="AY812" s="30"/>
      <c r="AZ812" s="30"/>
      <c r="BA812" s="30"/>
      <c r="BB812" s="30"/>
      <c r="BC812" s="30"/>
      <c r="BD812" s="30"/>
      <c r="BE812" s="387" t="s">
        <v>286</v>
      </c>
      <c r="BF812" s="399"/>
      <c r="BG812" s="399"/>
      <c r="BH812" s="399"/>
      <c r="BI812" s="399"/>
      <c r="BJ812" s="399"/>
      <c r="BK812" s="399"/>
      <c r="BL812" s="435"/>
      <c r="BM812" s="30"/>
      <c r="BN812" s="30"/>
      <c r="BO812" s="38"/>
      <c r="BP812" s="7"/>
      <c r="BQ812" s="66"/>
      <c r="BR812" s="7"/>
      <c r="BS812" s="7"/>
      <c r="BT812" s="7"/>
      <c r="BU812" s="7"/>
      <c r="BV812" s="30"/>
      <c r="BW812" s="30"/>
      <c r="BX812" s="30"/>
      <c r="BY812" s="30"/>
      <c r="BZ812" s="30"/>
      <c r="CA812" s="30"/>
      <c r="CB812" s="30"/>
      <c r="CC812" s="30"/>
      <c r="CD812" s="30"/>
      <c r="CE812" s="30"/>
      <c r="CF812" s="30"/>
      <c r="CG812" s="30"/>
      <c r="CH812" s="30"/>
      <c r="CI812" s="30"/>
      <c r="CJ812" s="30"/>
      <c r="CK812" s="30"/>
      <c r="CL812" s="30"/>
      <c r="CM812" s="30"/>
      <c r="CN812" s="30"/>
      <c r="CO812" s="30"/>
      <c r="CP812" s="30"/>
      <c r="CQ812" s="30"/>
      <c r="CR812" s="30"/>
      <c r="CS812" s="30"/>
      <c r="CT812" s="30"/>
      <c r="CU812" s="30"/>
      <c r="CV812" s="30"/>
      <c r="CW812" s="30"/>
      <c r="CX812" s="30"/>
      <c r="CY812" s="30"/>
      <c r="CZ812" s="30"/>
      <c r="DA812" s="30"/>
      <c r="DB812" s="30"/>
      <c r="DC812" s="30"/>
      <c r="DD812" s="30"/>
      <c r="DE812" s="30"/>
      <c r="DF812" s="30"/>
      <c r="DG812" s="30"/>
      <c r="DH812" s="30"/>
      <c r="DI812" s="30"/>
      <c r="DJ812" s="30"/>
      <c r="DK812" s="30"/>
      <c r="DL812" s="30"/>
      <c r="DM812" s="30"/>
      <c r="DN812" s="30"/>
      <c r="DO812" s="30"/>
      <c r="DP812" s="30"/>
      <c r="DQ812" s="30"/>
      <c r="DR812" s="30"/>
      <c r="DS812" s="387" t="s">
        <v>400</v>
      </c>
      <c r="DT812" s="399"/>
      <c r="DU812" s="399"/>
      <c r="DV812" s="399"/>
      <c r="DW812" s="399"/>
      <c r="DX812" s="399"/>
      <c r="DY812" s="399"/>
      <c r="DZ812" s="435"/>
      <c r="EA812" s="30"/>
      <c r="EB812" s="30"/>
      <c r="EC812" s="30"/>
      <c r="ED812" s="30"/>
      <c r="EE812" s="583"/>
    </row>
    <row r="813" spans="1:196" ht="18.75" customHeight="1">
      <c r="A813" s="7"/>
      <c r="B813" s="7"/>
      <c r="C813" s="7"/>
      <c r="D813" s="7"/>
      <c r="E813" s="7"/>
      <c r="F813" s="7"/>
      <c r="G813" s="7"/>
      <c r="BE813" s="388"/>
      <c r="BF813" s="400"/>
      <c r="BG813" s="400"/>
      <c r="BH813" s="400"/>
      <c r="BI813" s="400"/>
      <c r="BJ813" s="400"/>
      <c r="BK813" s="400"/>
      <c r="BL813" s="436"/>
      <c r="BO813" s="7"/>
      <c r="BP813" s="7"/>
      <c r="BQ813" s="7"/>
      <c r="BR813" s="7"/>
      <c r="BS813" s="7"/>
      <c r="BT813" s="7"/>
      <c r="BU813" s="7"/>
      <c r="DS813" s="388"/>
      <c r="DT813" s="400"/>
      <c r="DU813" s="400"/>
      <c r="DV813" s="400"/>
      <c r="DW813" s="400"/>
      <c r="DX813" s="400"/>
      <c r="DY813" s="400"/>
      <c r="DZ813" s="436"/>
    </row>
    <row r="814" spans="1:196" ht="18.75" customHeight="1">
      <c r="B814" s="7"/>
      <c r="C814" s="67" t="s">
        <v>278</v>
      </c>
      <c r="D814" s="7"/>
      <c r="E814" s="7"/>
      <c r="F814" s="7"/>
      <c r="G814" s="7"/>
      <c r="BP814" s="7"/>
      <c r="BQ814" s="67" t="s">
        <v>278</v>
      </c>
      <c r="BR814" s="7"/>
      <c r="BS814" s="7"/>
      <c r="BT814" s="7"/>
      <c r="BU814" s="7"/>
    </row>
    <row r="815" spans="1:196" ht="18.75" customHeight="1">
      <c r="A815" s="39"/>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BO815" s="39"/>
      <c r="BP815" s="7"/>
      <c r="BQ815" s="7"/>
      <c r="BR815" s="7"/>
      <c r="BS815" s="7"/>
      <c r="BT815" s="7"/>
      <c r="BU815" s="7"/>
    </row>
    <row r="816" spans="1:196" ht="18.75" customHeight="1">
      <c r="D816" s="7"/>
      <c r="E816" s="7"/>
      <c r="F816" s="7"/>
      <c r="G816" s="7"/>
      <c r="H816" s="7"/>
      <c r="I816" s="7"/>
      <c r="J816" s="7"/>
      <c r="K816" s="7"/>
      <c r="L816" s="7"/>
      <c r="M816" s="7"/>
      <c r="N816" s="7"/>
      <c r="O816" s="7"/>
      <c r="P816" s="7"/>
      <c r="Q816" s="7"/>
      <c r="R816" s="7"/>
      <c r="S816" s="7"/>
      <c r="T816" s="7"/>
      <c r="U816" s="7"/>
      <c r="V816" s="7"/>
      <c r="Z816" s="7"/>
      <c r="AA816" s="7"/>
      <c r="AB816" s="7"/>
      <c r="AC816" s="7"/>
      <c r="AD816" s="7"/>
      <c r="AE816" s="7"/>
      <c r="AF816" s="7"/>
      <c r="AG816" s="7"/>
      <c r="AH816" s="7"/>
      <c r="AI816" s="7"/>
      <c r="AJ816" s="7"/>
      <c r="AK816" s="7"/>
      <c r="AL816" s="7"/>
      <c r="AM816" s="7"/>
      <c r="AN816" s="7"/>
      <c r="AO816" s="7"/>
      <c r="AP816" s="7"/>
      <c r="AQ816" s="7"/>
      <c r="AR816" s="7"/>
      <c r="AS816" s="7"/>
      <c r="AT816" s="7"/>
      <c r="AU816" s="7"/>
      <c r="AV816" s="7"/>
      <c r="AW816" s="7"/>
      <c r="AX816" s="7"/>
      <c r="AY816" s="7"/>
      <c r="AZ816" s="7"/>
      <c r="BA816" s="7"/>
      <c r="BB816" s="7"/>
      <c r="BC816" s="7"/>
      <c r="BD816" s="7"/>
      <c r="BE816" s="7"/>
      <c r="BF816" s="7"/>
      <c r="BG816" s="7"/>
      <c r="BH816" s="7"/>
      <c r="BI816" s="7"/>
      <c r="BJ816" s="7"/>
      <c r="BK816" s="7"/>
      <c r="BL816" s="7"/>
      <c r="BM816" s="7"/>
      <c r="BR816" s="208" t="s">
        <v>251</v>
      </c>
      <c r="BS816" s="221"/>
      <c r="BT816" s="221"/>
      <c r="BU816" s="221"/>
      <c r="BV816" s="221"/>
      <c r="BW816" s="221"/>
      <c r="BX816" s="221"/>
      <c r="BY816" s="502"/>
      <c r="BZ816" s="507" t="s">
        <v>168</v>
      </c>
      <c r="CA816" s="221"/>
      <c r="CB816" s="221"/>
      <c r="CC816" s="221"/>
      <c r="CD816" s="221"/>
      <c r="CE816" s="221"/>
      <c r="CF816" s="221"/>
      <c r="CG816" s="502"/>
      <c r="CH816" s="507" t="s">
        <v>248</v>
      </c>
      <c r="CI816" s="221"/>
      <c r="CJ816" s="221"/>
      <c r="CK816" s="221"/>
      <c r="CL816" s="221"/>
      <c r="CM816" s="221"/>
      <c r="CN816" s="221"/>
      <c r="CO816" s="502"/>
      <c r="CP816" s="535" t="s">
        <v>253</v>
      </c>
      <c r="CQ816" s="539"/>
      <c r="CR816" s="539"/>
      <c r="CS816" s="539"/>
      <c r="CT816" s="539"/>
      <c r="CU816" s="539"/>
      <c r="CV816" s="539"/>
      <c r="CW816" s="539"/>
      <c r="CX816" s="539"/>
      <c r="CY816" s="539"/>
      <c r="CZ816" s="539"/>
      <c r="DA816" s="539"/>
      <c r="DB816" s="539"/>
      <c r="DC816" s="539"/>
      <c r="DD816" s="539"/>
      <c r="DE816" s="539"/>
      <c r="DF816" s="539"/>
      <c r="DG816" s="539"/>
      <c r="DH816" s="539"/>
      <c r="DI816" s="559"/>
      <c r="DJ816" s="507" t="s">
        <v>254</v>
      </c>
      <c r="DK816" s="221"/>
      <c r="DL816" s="221"/>
      <c r="DM816" s="221"/>
      <c r="DN816" s="221"/>
      <c r="DO816" s="221"/>
      <c r="DP816" s="221"/>
      <c r="DQ816" s="502"/>
      <c r="DR816" s="507" t="s">
        <v>110</v>
      </c>
      <c r="DS816" s="221"/>
      <c r="DT816" s="221"/>
      <c r="DU816" s="221"/>
      <c r="DV816" s="221"/>
      <c r="DW816" s="221"/>
      <c r="DX816" s="221"/>
      <c r="DY816" s="332"/>
      <c r="DZ816" s="7"/>
      <c r="EA816" s="7"/>
      <c r="EE816" s="29"/>
      <c r="EF816" s="29"/>
      <c r="EG816" s="29"/>
      <c r="EH816" s="29"/>
      <c r="EI816" s="29"/>
      <c r="EJ816" s="29"/>
      <c r="EK816" s="29"/>
      <c r="EL816" s="29"/>
      <c r="EM816" s="29"/>
      <c r="EN816" s="29"/>
      <c r="EO816" s="29"/>
      <c r="EP816" s="29"/>
      <c r="EQ816" s="29"/>
      <c r="ER816" s="29"/>
      <c r="ES816" s="29"/>
      <c r="ET816" s="29"/>
      <c r="EU816" s="29"/>
      <c r="EV816" s="29"/>
      <c r="EW816" s="29"/>
      <c r="EX816" s="29"/>
      <c r="EY816" s="29"/>
      <c r="EZ816" s="29"/>
      <c r="FA816" s="29"/>
      <c r="FB816" s="29"/>
      <c r="FC816" s="29"/>
      <c r="FD816" s="29"/>
      <c r="FE816" s="29"/>
      <c r="FF816" s="29"/>
      <c r="FG816" s="29"/>
      <c r="FH816" s="29"/>
      <c r="FI816" s="29"/>
      <c r="FJ816" s="29"/>
      <c r="FK816" s="29"/>
      <c r="FL816" s="29"/>
      <c r="FM816" s="29"/>
      <c r="FN816" s="29"/>
      <c r="FO816" s="29"/>
      <c r="FP816" s="29"/>
      <c r="FQ816" s="29"/>
      <c r="FR816" s="29"/>
      <c r="FS816" s="29"/>
      <c r="FT816" s="29"/>
      <c r="FU816" s="29"/>
      <c r="FV816" s="29"/>
      <c r="FW816" s="29"/>
      <c r="FX816" s="29"/>
      <c r="FY816" s="29"/>
      <c r="FZ816" s="29"/>
      <c r="GA816" s="29"/>
      <c r="GB816" s="29"/>
      <c r="GC816" s="29"/>
      <c r="GD816" s="29"/>
      <c r="GE816" s="29"/>
      <c r="GF816" s="29"/>
      <c r="GG816" s="29"/>
      <c r="GH816" s="29"/>
      <c r="GI816" s="29"/>
      <c r="GJ816" s="29"/>
      <c r="GK816" s="29"/>
      <c r="GL816" s="29"/>
      <c r="GM816" s="29"/>
      <c r="GN816" s="594"/>
    </row>
    <row r="817" spans="4:196" ht="18.75" customHeight="1">
      <c r="D817" s="7"/>
      <c r="E817" s="7"/>
      <c r="F817" s="7"/>
      <c r="G817" s="7"/>
      <c r="H817" s="7"/>
      <c r="I817" s="7"/>
      <c r="J817" s="7"/>
      <c r="K817" s="7"/>
      <c r="L817" s="7"/>
      <c r="M817" s="7"/>
      <c r="N817" s="7"/>
      <c r="O817" s="7"/>
      <c r="P817" s="7"/>
      <c r="Q817" s="7"/>
      <c r="R817" s="7"/>
      <c r="S817" s="7"/>
      <c r="T817" s="7"/>
      <c r="U817" s="7"/>
      <c r="V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c r="BD817" s="7"/>
      <c r="BE817" s="7"/>
      <c r="BF817" s="7"/>
      <c r="BG817" s="7"/>
      <c r="BH817" s="7"/>
      <c r="BI817" s="7"/>
      <c r="BJ817" s="7"/>
      <c r="BK817" s="7"/>
      <c r="BL817" s="7"/>
      <c r="BM817" s="7"/>
      <c r="BR817" s="209"/>
      <c r="BS817" s="222"/>
      <c r="BT817" s="222"/>
      <c r="BU817" s="222"/>
      <c r="BV817" s="222"/>
      <c r="BW817" s="222"/>
      <c r="BX817" s="222"/>
      <c r="BY817" s="503"/>
      <c r="BZ817" s="508"/>
      <c r="CA817" s="222"/>
      <c r="CB817" s="222"/>
      <c r="CC817" s="222"/>
      <c r="CD817" s="222"/>
      <c r="CE817" s="222"/>
      <c r="CF817" s="222"/>
      <c r="CG817" s="503"/>
      <c r="CH817" s="508"/>
      <c r="CI817" s="222"/>
      <c r="CJ817" s="222"/>
      <c r="CK817" s="222"/>
      <c r="CL817" s="222"/>
      <c r="CM817" s="222"/>
      <c r="CN817" s="222"/>
      <c r="CO817" s="503"/>
      <c r="CP817" s="536" t="s">
        <v>290</v>
      </c>
      <c r="CQ817" s="540"/>
      <c r="CR817" s="540"/>
      <c r="CS817" s="540"/>
      <c r="CT817" s="540"/>
      <c r="CU817" s="540"/>
      <c r="CV817" s="540"/>
      <c r="CW817" s="540"/>
      <c r="CX817" s="540"/>
      <c r="CY817" s="552"/>
      <c r="CZ817" s="536" t="s">
        <v>292</v>
      </c>
      <c r="DA817" s="540"/>
      <c r="DB817" s="540"/>
      <c r="DC817" s="540"/>
      <c r="DD817" s="540"/>
      <c r="DE817" s="540"/>
      <c r="DF817" s="540"/>
      <c r="DG817" s="540"/>
      <c r="DH817" s="540"/>
      <c r="DI817" s="552"/>
      <c r="DJ817" s="508"/>
      <c r="DK817" s="222"/>
      <c r="DL817" s="222"/>
      <c r="DM817" s="222"/>
      <c r="DN817" s="222"/>
      <c r="DO817" s="222"/>
      <c r="DP817" s="222"/>
      <c r="DQ817" s="503"/>
      <c r="DR817" s="508"/>
      <c r="DS817" s="222"/>
      <c r="DT817" s="222"/>
      <c r="DU817" s="222"/>
      <c r="DV817" s="222"/>
      <c r="DW817" s="222"/>
      <c r="DX817" s="222"/>
      <c r="DY817" s="333"/>
      <c r="DZ817" s="7"/>
      <c r="EA817" s="7"/>
      <c r="EE817" s="29"/>
      <c r="EF817" s="29"/>
      <c r="EG817" s="29"/>
      <c r="EH817" s="29"/>
      <c r="EI817" s="29"/>
      <c r="EJ817" s="29"/>
      <c r="EK817" s="29"/>
      <c r="EL817" s="29"/>
      <c r="EM817" s="29"/>
      <c r="EN817" s="29"/>
      <c r="EO817" s="29"/>
      <c r="EP817" s="29"/>
      <c r="EQ817" s="29"/>
      <c r="ER817" s="29"/>
      <c r="ES817" s="29"/>
      <c r="ET817" s="29"/>
      <c r="EU817" s="29"/>
      <c r="EV817" s="29"/>
      <c r="EW817" s="29"/>
      <c r="EX817" s="29"/>
      <c r="EY817" s="29"/>
      <c r="EZ817" s="29"/>
      <c r="FA817" s="29"/>
      <c r="FB817" s="29"/>
      <c r="FC817" s="29"/>
      <c r="FD817" s="29"/>
      <c r="FE817" s="29"/>
      <c r="FF817" s="29"/>
      <c r="FG817" s="29"/>
      <c r="FH817" s="29"/>
      <c r="FI817" s="29"/>
      <c r="FJ817" s="29"/>
      <c r="FK817" s="29"/>
      <c r="FL817" s="29"/>
      <c r="FM817" s="29"/>
      <c r="FN817" s="29"/>
      <c r="FO817" s="29"/>
      <c r="FP817" s="29"/>
      <c r="FQ817" s="29"/>
      <c r="FR817" s="29"/>
      <c r="FS817" s="29"/>
      <c r="FT817" s="29"/>
      <c r="FU817" s="29"/>
      <c r="FV817" s="29"/>
      <c r="FW817" s="29"/>
      <c r="FX817" s="29"/>
      <c r="FY817" s="29"/>
      <c r="FZ817" s="29"/>
      <c r="GA817" s="29"/>
      <c r="GB817" s="29"/>
      <c r="GC817" s="29"/>
      <c r="GD817" s="29"/>
      <c r="GE817" s="29"/>
      <c r="GF817" s="29"/>
      <c r="GG817" s="29"/>
      <c r="GH817" s="29"/>
      <c r="GI817" s="29"/>
      <c r="GJ817" s="29"/>
      <c r="GK817" s="29"/>
      <c r="GL817" s="29"/>
      <c r="GM817" s="29"/>
      <c r="GN817" s="594"/>
    </row>
    <row r="818" spans="4:196" ht="26.15" customHeight="1">
      <c r="D818" s="7"/>
      <c r="E818" s="7"/>
      <c r="F818" s="7"/>
      <c r="G818" s="7"/>
      <c r="H818" s="7"/>
      <c r="I818" s="7"/>
      <c r="J818" s="7"/>
      <c r="K818" s="7"/>
      <c r="L818" s="7"/>
      <c r="M818" s="7"/>
      <c r="N818" s="7"/>
      <c r="O818" s="7"/>
      <c r="P818" s="7"/>
      <c r="Q818" s="7"/>
      <c r="R818" s="7"/>
      <c r="S818" s="7"/>
      <c r="T818" s="7"/>
      <c r="U818" s="7"/>
      <c r="V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c r="BD818" s="7"/>
      <c r="BE818" s="7"/>
      <c r="BF818" s="7"/>
      <c r="BG818" s="7"/>
      <c r="BH818" s="7"/>
      <c r="BI818" s="7"/>
      <c r="BJ818" s="7"/>
      <c r="BK818" s="7"/>
      <c r="BL818" s="33"/>
      <c r="BM818" s="7"/>
      <c r="BR818" s="461" t="s">
        <v>42</v>
      </c>
      <c r="BS818" s="481"/>
      <c r="BT818" s="481"/>
      <c r="BU818" s="481"/>
      <c r="BV818" s="481"/>
      <c r="BW818" s="481"/>
      <c r="BX818" s="481"/>
      <c r="BY818" s="481"/>
      <c r="BZ818" s="481" t="s">
        <v>180</v>
      </c>
      <c r="CA818" s="481"/>
      <c r="CB818" s="481"/>
      <c r="CC818" s="481"/>
      <c r="CD818" s="481"/>
      <c r="CE818" s="481"/>
      <c r="CF818" s="481"/>
      <c r="CG818" s="481"/>
      <c r="CH818" s="481">
        <v>1</v>
      </c>
      <c r="CI818" s="481"/>
      <c r="CJ818" s="481"/>
      <c r="CK818" s="481"/>
      <c r="CL818" s="481"/>
      <c r="CM818" s="481"/>
      <c r="CN818" s="481"/>
      <c r="CO818" s="481"/>
      <c r="CP818" s="537" t="s">
        <v>56</v>
      </c>
      <c r="CQ818" s="541"/>
      <c r="CR818" s="541"/>
      <c r="CS818" s="541"/>
      <c r="CT818" s="541"/>
      <c r="CU818" s="541"/>
      <c r="CV818" s="541"/>
      <c r="CW818" s="541"/>
      <c r="CX818" s="541"/>
      <c r="CY818" s="553"/>
      <c r="CZ818" s="555" t="s">
        <v>336</v>
      </c>
      <c r="DA818" s="557"/>
      <c r="DB818" s="557"/>
      <c r="DC818" s="557"/>
      <c r="DD818" s="557"/>
      <c r="DE818" s="557"/>
      <c r="DF818" s="557"/>
      <c r="DG818" s="557"/>
      <c r="DH818" s="557"/>
      <c r="DI818" s="560"/>
      <c r="DJ818" s="481" t="s">
        <v>351</v>
      </c>
      <c r="DK818" s="481"/>
      <c r="DL818" s="481"/>
      <c r="DM818" s="481"/>
      <c r="DN818" s="481"/>
      <c r="DO818" s="481"/>
      <c r="DP818" s="481"/>
      <c r="DQ818" s="481"/>
      <c r="DR818" s="481"/>
      <c r="DS818" s="481"/>
      <c r="DT818" s="481"/>
      <c r="DU818" s="481"/>
      <c r="DV818" s="481"/>
      <c r="DW818" s="481"/>
      <c r="DX818" s="481"/>
      <c r="DY818" s="576"/>
      <c r="DZ818" s="7"/>
      <c r="EA818" s="7"/>
      <c r="EE818" s="29"/>
      <c r="EF818" s="29"/>
      <c r="EG818" s="29"/>
      <c r="EH818" s="29"/>
      <c r="EI818" s="29"/>
      <c r="EJ818" s="29"/>
      <c r="EK818" s="29"/>
      <c r="EL818" s="29"/>
      <c r="EM818" s="29"/>
      <c r="EN818" s="29"/>
      <c r="EO818" s="29"/>
      <c r="EP818" s="29"/>
      <c r="EQ818" s="29"/>
      <c r="ER818" s="29"/>
      <c r="ES818" s="29"/>
      <c r="ET818" s="29"/>
      <c r="EU818" s="29"/>
      <c r="EV818" s="29"/>
      <c r="EW818" s="29"/>
      <c r="EX818" s="29"/>
      <c r="EY818" s="29"/>
      <c r="EZ818" s="29"/>
      <c r="FA818" s="29"/>
      <c r="FB818" s="29"/>
      <c r="FC818" s="29"/>
      <c r="FD818" s="29"/>
      <c r="FE818" s="29"/>
      <c r="FF818" s="29"/>
      <c r="FG818" s="29"/>
      <c r="FH818" s="29"/>
      <c r="FI818" s="29"/>
      <c r="FJ818" s="29"/>
      <c r="FK818" s="29"/>
      <c r="FL818" s="29"/>
      <c r="FM818" s="29"/>
      <c r="FN818" s="29"/>
      <c r="FO818" s="29"/>
      <c r="FP818" s="29"/>
      <c r="FQ818" s="29"/>
      <c r="FR818" s="29"/>
      <c r="FS818" s="29"/>
      <c r="FT818" s="29"/>
      <c r="FU818" s="29"/>
      <c r="FV818" s="29"/>
      <c r="FW818" s="29"/>
      <c r="FX818" s="29"/>
      <c r="FY818" s="29"/>
      <c r="FZ818" s="29"/>
      <c r="GA818" s="29"/>
      <c r="GB818" s="29"/>
      <c r="GC818" s="29"/>
      <c r="GD818" s="29"/>
      <c r="GE818" s="29"/>
      <c r="GF818" s="29"/>
      <c r="GG818" s="29"/>
      <c r="GH818" s="29"/>
      <c r="GI818" s="29"/>
      <c r="GJ818" s="29"/>
      <c r="GK818" s="29"/>
      <c r="GL818" s="29"/>
      <c r="GM818" s="29"/>
      <c r="GN818" s="595"/>
    </row>
    <row r="819" spans="4:196" ht="26.15" customHeight="1">
      <c r="D819" s="7"/>
      <c r="E819" s="7"/>
      <c r="F819" s="7"/>
      <c r="G819" s="7"/>
      <c r="H819" s="7"/>
      <c r="I819" s="7"/>
      <c r="J819" s="7"/>
      <c r="K819" s="7"/>
      <c r="L819" s="7"/>
      <c r="M819" s="7"/>
      <c r="N819" s="7"/>
      <c r="O819" s="7"/>
      <c r="P819" s="7"/>
      <c r="Q819" s="7"/>
      <c r="R819" s="7"/>
      <c r="S819" s="7"/>
      <c r="T819" s="7"/>
      <c r="U819" s="7"/>
      <c r="V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c r="BD819" s="7"/>
      <c r="BE819" s="7"/>
      <c r="BF819" s="7"/>
      <c r="BG819" s="7"/>
      <c r="BH819" s="7"/>
      <c r="BI819" s="7"/>
      <c r="BJ819" s="7"/>
      <c r="BK819" s="7"/>
      <c r="BL819" s="33"/>
      <c r="BM819" s="7"/>
      <c r="BR819" s="462"/>
      <c r="BS819" s="482"/>
      <c r="BT819" s="482"/>
      <c r="BU819" s="482"/>
      <c r="BV819" s="482"/>
      <c r="BW819" s="482"/>
      <c r="BX819" s="482"/>
      <c r="BY819" s="482"/>
      <c r="BZ819" s="482"/>
      <c r="CA819" s="482"/>
      <c r="CB819" s="482"/>
      <c r="CC819" s="482"/>
      <c r="CD819" s="482"/>
      <c r="CE819" s="482"/>
      <c r="CF819" s="482"/>
      <c r="CG819" s="482"/>
      <c r="CH819" s="482"/>
      <c r="CI819" s="482"/>
      <c r="CJ819" s="482"/>
      <c r="CK819" s="482"/>
      <c r="CL819" s="482"/>
      <c r="CM819" s="482"/>
      <c r="CN819" s="482"/>
      <c r="CO819" s="482"/>
      <c r="CP819" s="498"/>
      <c r="CQ819" s="501"/>
      <c r="CR819" s="501"/>
      <c r="CS819" s="501"/>
      <c r="CT819" s="501"/>
      <c r="CU819" s="501"/>
      <c r="CV819" s="501"/>
      <c r="CW819" s="501"/>
      <c r="CX819" s="501"/>
      <c r="CY819" s="528"/>
      <c r="CZ819" s="538"/>
      <c r="DA819" s="542"/>
      <c r="DB819" s="542"/>
      <c r="DC819" s="542"/>
      <c r="DD819" s="542"/>
      <c r="DE819" s="542"/>
      <c r="DF819" s="542"/>
      <c r="DG819" s="542"/>
      <c r="DH819" s="542"/>
      <c r="DI819" s="554"/>
      <c r="DJ819" s="482"/>
      <c r="DK819" s="482"/>
      <c r="DL819" s="482"/>
      <c r="DM819" s="482"/>
      <c r="DN819" s="482"/>
      <c r="DO819" s="482"/>
      <c r="DP819" s="482"/>
      <c r="DQ819" s="482"/>
      <c r="DR819" s="482"/>
      <c r="DS819" s="482"/>
      <c r="DT819" s="482"/>
      <c r="DU819" s="482"/>
      <c r="DV819" s="482"/>
      <c r="DW819" s="482"/>
      <c r="DX819" s="482"/>
      <c r="DY819" s="577"/>
      <c r="DZ819" s="7"/>
      <c r="EA819" s="7"/>
      <c r="EE819" s="29"/>
      <c r="EF819" s="29"/>
      <c r="EG819" s="29"/>
      <c r="EH819" s="29"/>
      <c r="EI819" s="29"/>
      <c r="EJ819" s="29"/>
      <c r="EK819" s="29"/>
      <c r="EL819" s="29"/>
      <c r="EM819" s="29"/>
      <c r="EN819" s="29"/>
      <c r="EO819" s="29"/>
      <c r="EP819" s="29"/>
      <c r="EQ819" s="29"/>
      <c r="ER819" s="29"/>
      <c r="ES819" s="29"/>
      <c r="ET819" s="29"/>
      <c r="EU819" s="29"/>
      <c r="EV819" s="29"/>
      <c r="EW819" s="29"/>
      <c r="EX819" s="29"/>
      <c r="EY819" s="29"/>
      <c r="EZ819" s="29"/>
      <c r="FA819" s="29"/>
      <c r="FB819" s="29"/>
      <c r="FC819" s="29"/>
      <c r="FD819" s="29"/>
      <c r="FE819" s="29"/>
      <c r="FF819" s="29"/>
      <c r="FG819" s="29"/>
      <c r="FH819" s="29"/>
      <c r="FI819" s="29"/>
      <c r="FJ819" s="29"/>
      <c r="FK819" s="29"/>
      <c r="FL819" s="29"/>
      <c r="FM819" s="29"/>
      <c r="FN819" s="29"/>
      <c r="FO819" s="29"/>
      <c r="FP819" s="29"/>
      <c r="FQ819" s="29"/>
      <c r="FR819" s="29"/>
      <c r="FS819" s="29"/>
      <c r="FT819" s="29"/>
      <c r="FU819" s="29"/>
      <c r="FV819" s="29"/>
      <c r="FW819" s="29"/>
      <c r="FX819" s="29"/>
      <c r="FY819" s="29"/>
      <c r="FZ819" s="29"/>
      <c r="GA819" s="29"/>
      <c r="GB819" s="29"/>
      <c r="GC819" s="29"/>
      <c r="GD819" s="29"/>
      <c r="GE819" s="29"/>
      <c r="GF819" s="29"/>
      <c r="GG819" s="29"/>
      <c r="GH819" s="29"/>
      <c r="GI819" s="29"/>
      <c r="GJ819" s="29"/>
      <c r="GK819" s="29"/>
      <c r="GL819" s="29"/>
      <c r="GM819" s="29"/>
      <c r="GN819" s="595"/>
    </row>
    <row r="820" spans="4:196" ht="26.15" customHeight="1">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c r="BD820" s="7"/>
      <c r="BE820" s="7"/>
      <c r="BF820" s="7"/>
      <c r="BG820" s="7"/>
      <c r="BH820" s="7"/>
      <c r="BI820" s="7"/>
      <c r="BL820" s="33"/>
      <c r="BM820" s="7"/>
      <c r="BR820" s="462"/>
      <c r="BS820" s="482"/>
      <c r="BT820" s="482"/>
      <c r="BU820" s="482"/>
      <c r="BV820" s="482"/>
      <c r="BW820" s="482"/>
      <c r="BX820" s="482"/>
      <c r="BY820" s="482"/>
      <c r="BZ820" s="482"/>
      <c r="CA820" s="482"/>
      <c r="CB820" s="482"/>
      <c r="CC820" s="482"/>
      <c r="CD820" s="482"/>
      <c r="CE820" s="482"/>
      <c r="CF820" s="482"/>
      <c r="CG820" s="482"/>
      <c r="CH820" s="482"/>
      <c r="CI820" s="482"/>
      <c r="CJ820" s="482"/>
      <c r="CK820" s="482"/>
      <c r="CL820" s="482"/>
      <c r="CM820" s="482"/>
      <c r="CN820" s="482"/>
      <c r="CO820" s="482"/>
      <c r="CP820" s="498"/>
      <c r="CQ820" s="501"/>
      <c r="CR820" s="501"/>
      <c r="CS820" s="501"/>
      <c r="CT820" s="501"/>
      <c r="CU820" s="501"/>
      <c r="CV820" s="501"/>
      <c r="CW820" s="501"/>
      <c r="CX820" s="501"/>
      <c r="CY820" s="528"/>
      <c r="CZ820" s="538"/>
      <c r="DA820" s="542"/>
      <c r="DB820" s="542"/>
      <c r="DC820" s="542"/>
      <c r="DD820" s="542"/>
      <c r="DE820" s="542"/>
      <c r="DF820" s="542"/>
      <c r="DG820" s="542"/>
      <c r="DH820" s="542"/>
      <c r="DI820" s="554"/>
      <c r="DJ820" s="482"/>
      <c r="DK820" s="482"/>
      <c r="DL820" s="482"/>
      <c r="DM820" s="482"/>
      <c r="DN820" s="482"/>
      <c r="DO820" s="482"/>
      <c r="DP820" s="482"/>
      <c r="DQ820" s="482"/>
      <c r="DR820" s="482"/>
      <c r="DS820" s="482"/>
      <c r="DT820" s="482"/>
      <c r="DU820" s="482"/>
      <c r="DV820" s="482"/>
      <c r="DW820" s="482"/>
      <c r="DX820" s="482"/>
      <c r="DY820" s="577"/>
      <c r="DZ820" s="7"/>
      <c r="EA820" s="7"/>
      <c r="EE820" s="29"/>
      <c r="EF820" s="29"/>
      <c r="EG820" s="29"/>
      <c r="EH820" s="29"/>
      <c r="EI820" s="29"/>
      <c r="EJ820" s="29"/>
      <c r="EK820" s="29"/>
      <c r="EL820" s="29"/>
      <c r="EM820" s="29"/>
      <c r="EN820" s="29"/>
      <c r="EO820" s="29"/>
      <c r="EP820" s="29"/>
      <c r="EQ820" s="29"/>
      <c r="ER820" s="29"/>
      <c r="ES820" s="29"/>
      <c r="ET820" s="29"/>
      <c r="EU820" s="29"/>
      <c r="EV820" s="29"/>
      <c r="EW820" s="29"/>
      <c r="EX820" s="29"/>
      <c r="EY820" s="29"/>
      <c r="EZ820" s="29"/>
      <c r="FA820" s="29"/>
      <c r="FB820" s="29"/>
      <c r="FC820" s="29"/>
      <c r="FD820" s="29"/>
      <c r="FE820" s="29"/>
      <c r="FF820" s="29"/>
      <c r="FG820" s="29"/>
      <c r="FH820" s="29"/>
      <c r="FI820" s="29"/>
      <c r="FJ820" s="29"/>
      <c r="FK820" s="29"/>
      <c r="FL820" s="29"/>
      <c r="FM820" s="29"/>
      <c r="FN820" s="29"/>
      <c r="FO820" s="29"/>
      <c r="FP820" s="29"/>
      <c r="FQ820" s="29"/>
      <c r="FR820" s="29"/>
      <c r="FS820" s="29"/>
      <c r="FT820" s="29"/>
      <c r="FU820" s="29"/>
      <c r="FV820" s="29"/>
      <c r="FW820" s="29"/>
      <c r="FX820" s="29"/>
      <c r="FY820" s="29"/>
      <c r="FZ820" s="29"/>
      <c r="GA820" s="29"/>
      <c r="GB820" s="29"/>
      <c r="GC820" s="29"/>
      <c r="GD820" s="29"/>
      <c r="GE820" s="29"/>
      <c r="GF820" s="29"/>
      <c r="GG820" s="29"/>
      <c r="GH820" s="29"/>
      <c r="GI820" s="29"/>
      <c r="GJ820" s="29"/>
      <c r="GK820" s="29"/>
      <c r="GL820" s="29"/>
      <c r="GM820" s="29"/>
      <c r="GN820" s="595"/>
    </row>
    <row r="821" spans="4:196" ht="26.15" customHeight="1">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c r="BD821" s="7"/>
      <c r="BE821" s="7"/>
      <c r="BF821" s="7"/>
      <c r="BG821" s="7"/>
      <c r="BH821" s="7"/>
      <c r="BI821" s="7"/>
      <c r="BJ821" s="7"/>
      <c r="BK821" s="7"/>
      <c r="BL821" s="33"/>
      <c r="BM821" s="7"/>
      <c r="BR821" s="462"/>
      <c r="BS821" s="482"/>
      <c r="BT821" s="482"/>
      <c r="BU821" s="482"/>
      <c r="BV821" s="482"/>
      <c r="BW821" s="482"/>
      <c r="BX821" s="482"/>
      <c r="BY821" s="482"/>
      <c r="BZ821" s="482"/>
      <c r="CA821" s="482"/>
      <c r="CB821" s="482"/>
      <c r="CC821" s="482"/>
      <c r="CD821" s="482"/>
      <c r="CE821" s="482"/>
      <c r="CF821" s="482"/>
      <c r="CG821" s="482"/>
      <c r="CH821" s="482"/>
      <c r="CI821" s="482"/>
      <c r="CJ821" s="482"/>
      <c r="CK821" s="482"/>
      <c r="CL821" s="482"/>
      <c r="CM821" s="482"/>
      <c r="CN821" s="482"/>
      <c r="CO821" s="482"/>
      <c r="CP821" s="498"/>
      <c r="CQ821" s="501"/>
      <c r="CR821" s="501"/>
      <c r="CS821" s="501"/>
      <c r="CT821" s="501"/>
      <c r="CU821" s="501"/>
      <c r="CV821" s="501"/>
      <c r="CW821" s="501"/>
      <c r="CX821" s="501"/>
      <c r="CY821" s="528"/>
      <c r="CZ821" s="538"/>
      <c r="DA821" s="542"/>
      <c r="DB821" s="542"/>
      <c r="DC821" s="542"/>
      <c r="DD821" s="542"/>
      <c r="DE821" s="542"/>
      <c r="DF821" s="542"/>
      <c r="DG821" s="542"/>
      <c r="DH821" s="542"/>
      <c r="DI821" s="554"/>
      <c r="DJ821" s="482"/>
      <c r="DK821" s="482"/>
      <c r="DL821" s="482"/>
      <c r="DM821" s="482"/>
      <c r="DN821" s="482"/>
      <c r="DO821" s="482"/>
      <c r="DP821" s="482"/>
      <c r="DQ821" s="482"/>
      <c r="DR821" s="482"/>
      <c r="DS821" s="482"/>
      <c r="DT821" s="482"/>
      <c r="DU821" s="482"/>
      <c r="DV821" s="482"/>
      <c r="DW821" s="482"/>
      <c r="DX821" s="482"/>
      <c r="DY821" s="577"/>
      <c r="DZ821" s="7"/>
      <c r="EA821" s="7"/>
      <c r="EE821" s="29"/>
      <c r="EF821" s="29"/>
      <c r="EG821" s="29"/>
      <c r="EH821" s="29"/>
      <c r="EI821" s="29"/>
      <c r="EJ821" s="29"/>
      <c r="EK821" s="29"/>
      <c r="EL821" s="29"/>
      <c r="EM821" s="29"/>
      <c r="EN821" s="29"/>
      <c r="EO821" s="29"/>
      <c r="EP821" s="29"/>
      <c r="EQ821" s="29"/>
      <c r="ER821" s="29"/>
      <c r="ES821" s="29"/>
      <c r="ET821" s="29"/>
      <c r="EU821" s="29"/>
      <c r="EV821" s="29"/>
      <c r="EW821" s="29"/>
      <c r="EX821" s="29"/>
      <c r="EY821" s="29"/>
      <c r="EZ821" s="29"/>
      <c r="FA821" s="29"/>
      <c r="FB821" s="29"/>
      <c r="FC821" s="29"/>
      <c r="FD821" s="29"/>
      <c r="FE821" s="29"/>
      <c r="FF821" s="29"/>
      <c r="FG821" s="29"/>
      <c r="FH821" s="29"/>
      <c r="FI821" s="29"/>
      <c r="FJ821" s="29"/>
      <c r="FK821" s="29"/>
      <c r="FL821" s="29"/>
      <c r="FM821" s="29"/>
      <c r="FN821" s="29"/>
      <c r="FO821" s="29"/>
      <c r="FP821" s="29"/>
      <c r="FQ821" s="29"/>
      <c r="FR821" s="29"/>
      <c r="FS821" s="29"/>
      <c r="FT821" s="29"/>
      <c r="FU821" s="29"/>
      <c r="FV821" s="29"/>
      <c r="FW821" s="29"/>
      <c r="FX821" s="29"/>
      <c r="FY821" s="29"/>
      <c r="FZ821" s="29"/>
      <c r="GA821" s="29"/>
      <c r="GB821" s="29"/>
      <c r="GC821" s="29"/>
      <c r="GD821" s="29"/>
      <c r="GE821" s="29"/>
      <c r="GF821" s="29"/>
      <c r="GG821" s="29"/>
      <c r="GH821" s="29"/>
      <c r="GI821" s="29"/>
      <c r="GJ821" s="29"/>
      <c r="GK821" s="29"/>
      <c r="GL821" s="29"/>
      <c r="GM821" s="29"/>
      <c r="GN821" s="595"/>
    </row>
    <row r="822" spans="4:196" ht="26.15" customHeight="1">
      <c r="D822" s="7"/>
      <c r="F822" s="7"/>
      <c r="G822" s="7"/>
      <c r="H822" s="7"/>
      <c r="I822" s="7"/>
      <c r="J822" s="7"/>
      <c r="K822" s="7"/>
      <c r="L822" s="7"/>
      <c r="M822" s="7"/>
      <c r="N822" s="7"/>
      <c r="O822" s="7"/>
      <c r="P822" s="7"/>
      <c r="Q822" s="7"/>
      <c r="R822" s="7"/>
      <c r="S822" s="7"/>
      <c r="T822" s="7"/>
      <c r="V822" s="7"/>
      <c r="W822" s="7"/>
      <c r="X822" s="7"/>
      <c r="Y822" s="7"/>
      <c r="Z822" s="7"/>
      <c r="AA822" s="7"/>
      <c r="AB822" s="7"/>
      <c r="AC822" s="7"/>
      <c r="AD822" s="7"/>
      <c r="AE822" s="7"/>
      <c r="AF822" s="7"/>
      <c r="AG822" s="7"/>
      <c r="AI822" s="7"/>
      <c r="AJ822" s="7"/>
      <c r="AK822" s="7"/>
      <c r="AL822" s="7"/>
      <c r="AM822" s="7"/>
      <c r="AN822" s="7"/>
      <c r="AO822" s="7"/>
      <c r="AP822" s="7"/>
      <c r="AQ822" s="7"/>
      <c r="AR822" s="7"/>
      <c r="AS822" s="7"/>
      <c r="AT822" s="7"/>
      <c r="AV822" s="7"/>
      <c r="AW822" s="7"/>
      <c r="AX822" s="7"/>
      <c r="AY822" s="7"/>
      <c r="AZ822" s="7"/>
      <c r="BA822" s="7"/>
      <c r="BB822" s="7"/>
      <c r="BC822" s="7"/>
      <c r="BD822" s="7"/>
      <c r="BE822" s="7"/>
      <c r="BF822" s="7"/>
      <c r="BG822" s="7"/>
      <c r="BH822" s="7"/>
      <c r="BI822" s="7"/>
      <c r="BJ822" s="7"/>
      <c r="BK822" s="7"/>
      <c r="BL822" s="33"/>
      <c r="BM822" s="7"/>
      <c r="BR822" s="462"/>
      <c r="BS822" s="482"/>
      <c r="BT822" s="482"/>
      <c r="BU822" s="482"/>
      <c r="BV822" s="482"/>
      <c r="BW822" s="482"/>
      <c r="BX822" s="482"/>
      <c r="BY822" s="482"/>
      <c r="BZ822" s="482"/>
      <c r="CA822" s="482"/>
      <c r="CB822" s="482"/>
      <c r="CC822" s="482"/>
      <c r="CD822" s="482"/>
      <c r="CE822" s="482"/>
      <c r="CF822" s="482"/>
      <c r="CG822" s="482"/>
      <c r="CH822" s="482"/>
      <c r="CI822" s="482"/>
      <c r="CJ822" s="482"/>
      <c r="CK822" s="482"/>
      <c r="CL822" s="482"/>
      <c r="CM822" s="482"/>
      <c r="CN822" s="482"/>
      <c r="CO822" s="482"/>
      <c r="CP822" s="498"/>
      <c r="CQ822" s="501"/>
      <c r="CR822" s="501"/>
      <c r="CS822" s="501"/>
      <c r="CT822" s="501"/>
      <c r="CU822" s="501"/>
      <c r="CV822" s="501"/>
      <c r="CW822" s="501"/>
      <c r="CX822" s="501"/>
      <c r="CY822" s="528"/>
      <c r="CZ822" s="538"/>
      <c r="DA822" s="542"/>
      <c r="DB822" s="542"/>
      <c r="DC822" s="542"/>
      <c r="DD822" s="542"/>
      <c r="DE822" s="542"/>
      <c r="DF822" s="542"/>
      <c r="DG822" s="542"/>
      <c r="DH822" s="542"/>
      <c r="DI822" s="554"/>
      <c r="DJ822" s="482"/>
      <c r="DK822" s="482"/>
      <c r="DL822" s="482"/>
      <c r="DM822" s="482"/>
      <c r="DN822" s="482"/>
      <c r="DO822" s="482"/>
      <c r="DP822" s="482"/>
      <c r="DQ822" s="482"/>
      <c r="DR822" s="482"/>
      <c r="DS822" s="482"/>
      <c r="DT822" s="482"/>
      <c r="DU822" s="482"/>
      <c r="DV822" s="482"/>
      <c r="DW822" s="482"/>
      <c r="DX822" s="482"/>
      <c r="DY822" s="577"/>
      <c r="DZ822" s="7"/>
      <c r="EA822" s="7"/>
      <c r="EE822" s="29"/>
      <c r="EF822" s="29"/>
      <c r="EG822" s="29"/>
      <c r="EH822" s="29"/>
      <c r="EI822" s="29"/>
      <c r="EJ822" s="29"/>
      <c r="EK822" s="29"/>
      <c r="EL822" s="29"/>
      <c r="EM822" s="29"/>
      <c r="EN822" s="29"/>
      <c r="EO822" s="29"/>
      <c r="EP822" s="29"/>
      <c r="EQ822" s="29"/>
      <c r="ER822" s="29"/>
      <c r="ES822" s="29"/>
      <c r="ET822" s="29"/>
      <c r="EU822" s="29"/>
      <c r="EV822" s="29"/>
      <c r="EW822" s="29"/>
      <c r="EX822" s="29"/>
      <c r="EY822" s="29"/>
      <c r="EZ822" s="29"/>
      <c r="FA822" s="29"/>
      <c r="FB822" s="29"/>
      <c r="FC822" s="29"/>
      <c r="FD822" s="29"/>
      <c r="FE822" s="29"/>
      <c r="FF822" s="29"/>
      <c r="FG822" s="29"/>
      <c r="FH822" s="29"/>
      <c r="FI822" s="29"/>
      <c r="FJ822" s="29"/>
      <c r="FK822" s="29"/>
      <c r="FL822" s="29"/>
      <c r="FM822" s="29"/>
      <c r="FN822" s="29"/>
      <c r="FO822" s="29"/>
      <c r="FP822" s="29"/>
      <c r="FQ822" s="29"/>
      <c r="FR822" s="29"/>
      <c r="FS822" s="29"/>
      <c r="FT822" s="29"/>
      <c r="FU822" s="29"/>
      <c r="FV822" s="29"/>
      <c r="FW822" s="29"/>
      <c r="FX822" s="29"/>
      <c r="FY822" s="29"/>
      <c r="FZ822" s="29"/>
      <c r="GA822" s="29"/>
      <c r="GB822" s="29"/>
      <c r="GC822" s="29"/>
      <c r="GD822" s="29"/>
      <c r="GE822" s="29"/>
      <c r="GF822" s="29"/>
      <c r="GG822" s="29"/>
      <c r="GH822" s="29"/>
      <c r="GI822" s="29"/>
      <c r="GJ822" s="29"/>
      <c r="GK822" s="29"/>
      <c r="GL822" s="29"/>
      <c r="GM822" s="29"/>
      <c r="GN822" s="595"/>
    </row>
    <row r="823" spans="4:196" ht="26.15" customHeight="1">
      <c r="D823" s="7"/>
      <c r="F823" s="7"/>
      <c r="G823" s="7"/>
      <c r="H823" s="7"/>
      <c r="I823" s="7"/>
      <c r="J823" s="7"/>
      <c r="K823" s="7"/>
      <c r="L823" s="7"/>
      <c r="M823" s="7"/>
      <c r="N823" s="7"/>
      <c r="O823" s="7"/>
      <c r="P823" s="7"/>
      <c r="Q823" s="7"/>
      <c r="R823" s="7"/>
      <c r="S823" s="7"/>
      <c r="T823" s="7"/>
      <c r="V823" s="7"/>
      <c r="W823" s="7"/>
      <c r="X823" s="7"/>
      <c r="Y823" s="7"/>
      <c r="Z823" s="7"/>
      <c r="AA823" s="7"/>
      <c r="AB823" s="7"/>
      <c r="AC823" s="7"/>
      <c r="AD823" s="7"/>
      <c r="AE823" s="7"/>
      <c r="AF823" s="7"/>
      <c r="AG823" s="7"/>
      <c r="AI823" s="7"/>
      <c r="AJ823" s="7"/>
      <c r="AK823" s="7"/>
      <c r="AL823" s="7"/>
      <c r="AM823" s="7"/>
      <c r="AN823" s="7"/>
      <c r="AO823" s="7"/>
      <c r="AP823" s="7"/>
      <c r="AQ823" s="7"/>
      <c r="AR823" s="7"/>
      <c r="AS823" s="7"/>
      <c r="AT823" s="7"/>
      <c r="AV823" s="7"/>
      <c r="AW823" s="7"/>
      <c r="AX823" s="7"/>
      <c r="AY823" s="7"/>
      <c r="AZ823" s="7"/>
      <c r="BA823" s="7"/>
      <c r="BB823" s="7"/>
      <c r="BC823" s="7"/>
      <c r="BD823" s="7"/>
      <c r="BE823" s="7"/>
      <c r="BF823" s="7"/>
      <c r="BG823" s="7"/>
      <c r="BH823" s="7"/>
      <c r="BI823" s="7"/>
      <c r="BJ823" s="7"/>
      <c r="BK823" s="7"/>
      <c r="BL823" s="33"/>
      <c r="BM823" s="7"/>
      <c r="BR823" s="462"/>
      <c r="BS823" s="482"/>
      <c r="BT823" s="482"/>
      <c r="BU823" s="482"/>
      <c r="BV823" s="482"/>
      <c r="BW823" s="482"/>
      <c r="BX823" s="482"/>
      <c r="BY823" s="482"/>
      <c r="BZ823" s="482"/>
      <c r="CA823" s="482"/>
      <c r="CB823" s="482"/>
      <c r="CC823" s="482"/>
      <c r="CD823" s="482"/>
      <c r="CE823" s="482"/>
      <c r="CF823" s="482"/>
      <c r="CG823" s="482"/>
      <c r="CH823" s="482"/>
      <c r="CI823" s="482"/>
      <c r="CJ823" s="482"/>
      <c r="CK823" s="482"/>
      <c r="CL823" s="482"/>
      <c r="CM823" s="482"/>
      <c r="CN823" s="482"/>
      <c r="CO823" s="482"/>
      <c r="CP823" s="498"/>
      <c r="CQ823" s="501"/>
      <c r="CR823" s="501"/>
      <c r="CS823" s="501"/>
      <c r="CT823" s="501"/>
      <c r="CU823" s="501"/>
      <c r="CV823" s="501"/>
      <c r="CW823" s="501"/>
      <c r="CX823" s="501"/>
      <c r="CY823" s="528"/>
      <c r="CZ823" s="538"/>
      <c r="DA823" s="542"/>
      <c r="DB823" s="542"/>
      <c r="DC823" s="542"/>
      <c r="DD823" s="542"/>
      <c r="DE823" s="542"/>
      <c r="DF823" s="542"/>
      <c r="DG823" s="542"/>
      <c r="DH823" s="542"/>
      <c r="DI823" s="554"/>
      <c r="DJ823" s="482"/>
      <c r="DK823" s="482"/>
      <c r="DL823" s="482"/>
      <c r="DM823" s="482"/>
      <c r="DN823" s="482"/>
      <c r="DO823" s="482"/>
      <c r="DP823" s="482"/>
      <c r="DQ823" s="482"/>
      <c r="DR823" s="482"/>
      <c r="DS823" s="482"/>
      <c r="DT823" s="482"/>
      <c r="DU823" s="482"/>
      <c r="DV823" s="482"/>
      <c r="DW823" s="482"/>
      <c r="DX823" s="482"/>
      <c r="DY823" s="577"/>
      <c r="DZ823" s="7"/>
      <c r="EA823" s="7"/>
      <c r="EE823" s="29"/>
      <c r="EF823" s="29"/>
      <c r="EG823" s="29"/>
      <c r="EH823" s="29"/>
      <c r="EI823" s="29"/>
      <c r="EJ823" s="29"/>
      <c r="EK823" s="29"/>
      <c r="EL823" s="29"/>
      <c r="EM823" s="29"/>
      <c r="EN823" s="29"/>
      <c r="EO823" s="29"/>
      <c r="EP823" s="29"/>
      <c r="EQ823" s="29"/>
      <c r="ER823" s="29"/>
      <c r="ES823" s="29"/>
      <c r="ET823" s="29"/>
      <c r="EU823" s="29"/>
      <c r="EV823" s="29"/>
      <c r="EW823" s="29"/>
      <c r="EX823" s="29"/>
      <c r="EY823" s="29"/>
      <c r="EZ823" s="29"/>
      <c r="FA823" s="29"/>
      <c r="FB823" s="29"/>
      <c r="FC823" s="29"/>
      <c r="FD823" s="29"/>
      <c r="FE823" s="29"/>
      <c r="FF823" s="29"/>
      <c r="FG823" s="29"/>
      <c r="FH823" s="29"/>
      <c r="FI823" s="29"/>
      <c r="FJ823" s="29"/>
      <c r="FK823" s="29"/>
      <c r="FL823" s="29"/>
      <c r="FM823" s="29"/>
      <c r="FN823" s="29"/>
      <c r="FO823" s="29"/>
      <c r="FP823" s="29"/>
      <c r="FQ823" s="29"/>
      <c r="FR823" s="29"/>
      <c r="FS823" s="29"/>
      <c r="FT823" s="29"/>
      <c r="FU823" s="29"/>
      <c r="FV823" s="29"/>
      <c r="FW823" s="29"/>
      <c r="FX823" s="29"/>
      <c r="FY823" s="29"/>
      <c r="FZ823" s="29"/>
      <c r="GA823" s="29"/>
      <c r="GB823" s="29"/>
      <c r="GC823" s="29"/>
      <c r="GD823" s="29"/>
      <c r="GE823" s="29"/>
      <c r="GF823" s="29"/>
      <c r="GG823" s="29"/>
      <c r="GH823" s="29"/>
      <c r="GI823" s="29"/>
      <c r="GJ823" s="29"/>
      <c r="GK823" s="29"/>
      <c r="GL823" s="29"/>
      <c r="GM823" s="29"/>
      <c r="GN823" s="595"/>
    </row>
    <row r="824" spans="4:196" ht="26.15" customHeight="1">
      <c r="D824" s="7"/>
      <c r="F824" s="7"/>
      <c r="G824" s="7"/>
      <c r="H824" s="7"/>
      <c r="I824" s="7"/>
      <c r="J824" s="7"/>
      <c r="K824" s="7"/>
      <c r="L824" s="7"/>
      <c r="M824" s="7"/>
      <c r="N824" s="7"/>
      <c r="O824" s="7"/>
      <c r="P824" s="7"/>
      <c r="Q824" s="7"/>
      <c r="R824" s="7"/>
      <c r="S824" s="7"/>
      <c r="T824" s="7"/>
      <c r="V824" s="7"/>
      <c r="W824" s="7"/>
      <c r="X824" s="7"/>
      <c r="Y824" s="7"/>
      <c r="Z824" s="7"/>
      <c r="AA824" s="7"/>
      <c r="AB824" s="7"/>
      <c r="AC824" s="7"/>
      <c r="AD824" s="7"/>
      <c r="AE824" s="7"/>
      <c r="AF824" s="7"/>
      <c r="AG824" s="7"/>
      <c r="AI824" s="7"/>
      <c r="AJ824" s="7"/>
      <c r="AK824" s="7"/>
      <c r="AL824" s="7"/>
      <c r="AM824" s="7"/>
      <c r="AN824" s="7"/>
      <c r="AO824" s="7"/>
      <c r="AP824" s="7"/>
      <c r="AQ824" s="7"/>
      <c r="AR824" s="7"/>
      <c r="AS824" s="7"/>
      <c r="AT824" s="7"/>
      <c r="AV824" s="7"/>
      <c r="AW824" s="7"/>
      <c r="AX824" s="7"/>
      <c r="AY824" s="7"/>
      <c r="AZ824" s="7"/>
      <c r="BA824" s="7"/>
      <c r="BB824" s="7"/>
      <c r="BC824" s="7"/>
      <c r="BD824" s="7"/>
      <c r="BE824" s="7"/>
      <c r="BF824" s="7"/>
      <c r="BG824" s="7"/>
      <c r="BH824" s="7"/>
      <c r="BI824" s="7"/>
      <c r="BJ824" s="7"/>
      <c r="BK824" s="7"/>
      <c r="BL824" s="33"/>
      <c r="BM824" s="7"/>
      <c r="BR824" s="462"/>
      <c r="BS824" s="482"/>
      <c r="BT824" s="482"/>
      <c r="BU824" s="482"/>
      <c r="BV824" s="482"/>
      <c r="BW824" s="482"/>
      <c r="BX824" s="482"/>
      <c r="BY824" s="482"/>
      <c r="BZ824" s="482"/>
      <c r="CA824" s="482"/>
      <c r="CB824" s="482"/>
      <c r="CC824" s="482"/>
      <c r="CD824" s="482"/>
      <c r="CE824" s="482"/>
      <c r="CF824" s="482"/>
      <c r="CG824" s="482"/>
      <c r="CH824" s="482"/>
      <c r="CI824" s="482"/>
      <c r="CJ824" s="482"/>
      <c r="CK824" s="482"/>
      <c r="CL824" s="482"/>
      <c r="CM824" s="482"/>
      <c r="CN824" s="482"/>
      <c r="CO824" s="482"/>
      <c r="CP824" s="498"/>
      <c r="CQ824" s="501"/>
      <c r="CR824" s="501"/>
      <c r="CS824" s="501"/>
      <c r="CT824" s="501"/>
      <c r="CU824" s="501"/>
      <c r="CV824" s="501"/>
      <c r="CW824" s="501"/>
      <c r="CX824" s="501"/>
      <c r="CY824" s="528"/>
      <c r="CZ824" s="538"/>
      <c r="DA824" s="542"/>
      <c r="DB824" s="542"/>
      <c r="DC824" s="542"/>
      <c r="DD824" s="542"/>
      <c r="DE824" s="542"/>
      <c r="DF824" s="542"/>
      <c r="DG824" s="542"/>
      <c r="DH824" s="542"/>
      <c r="DI824" s="554"/>
      <c r="DJ824" s="482"/>
      <c r="DK824" s="482"/>
      <c r="DL824" s="482"/>
      <c r="DM824" s="482"/>
      <c r="DN824" s="482"/>
      <c r="DO824" s="482"/>
      <c r="DP824" s="482"/>
      <c r="DQ824" s="482"/>
      <c r="DR824" s="482"/>
      <c r="DS824" s="482"/>
      <c r="DT824" s="482"/>
      <c r="DU824" s="482"/>
      <c r="DV824" s="482"/>
      <c r="DW824" s="482"/>
      <c r="DX824" s="482"/>
      <c r="DY824" s="577"/>
      <c r="DZ824" s="7"/>
      <c r="EA824" s="7"/>
      <c r="EE824" s="29"/>
      <c r="EF824" s="29"/>
      <c r="EG824" s="29"/>
      <c r="EH824" s="29"/>
      <c r="EI824" s="29"/>
      <c r="EJ824" s="29"/>
      <c r="EK824" s="29"/>
      <c r="EL824" s="29"/>
      <c r="EM824" s="29"/>
      <c r="EN824" s="29"/>
      <c r="EO824" s="29"/>
      <c r="EP824" s="29"/>
      <c r="EQ824" s="29"/>
      <c r="ER824" s="29"/>
      <c r="ES824" s="29"/>
      <c r="ET824" s="29"/>
      <c r="EU824" s="29"/>
      <c r="EV824" s="29"/>
      <c r="EW824" s="29"/>
      <c r="EX824" s="29"/>
      <c r="EY824" s="29"/>
      <c r="EZ824" s="29"/>
      <c r="FA824" s="29"/>
      <c r="FB824" s="29"/>
      <c r="FC824" s="29"/>
      <c r="FD824" s="29"/>
      <c r="FE824" s="29"/>
      <c r="FF824" s="29"/>
      <c r="FG824" s="29"/>
      <c r="FH824" s="29"/>
      <c r="FI824" s="29"/>
      <c r="FJ824" s="29"/>
      <c r="FK824" s="29"/>
      <c r="FL824" s="29"/>
      <c r="FM824" s="29"/>
      <c r="FN824" s="29"/>
      <c r="FO824" s="29"/>
      <c r="FP824" s="29"/>
      <c r="FQ824" s="29"/>
      <c r="FR824" s="29"/>
      <c r="FS824" s="29"/>
      <c r="FT824" s="29"/>
      <c r="FU824" s="29"/>
      <c r="FV824" s="29"/>
      <c r="FW824" s="29"/>
      <c r="FX824" s="29"/>
      <c r="FY824" s="29"/>
      <c r="FZ824" s="29"/>
      <c r="GA824" s="29"/>
      <c r="GB824" s="29"/>
      <c r="GC824" s="29"/>
      <c r="GD824" s="29"/>
      <c r="GE824" s="29"/>
      <c r="GF824" s="29"/>
      <c r="GG824" s="29"/>
      <c r="GH824" s="29"/>
      <c r="GI824" s="29"/>
      <c r="GJ824" s="29"/>
      <c r="GK824" s="29"/>
      <c r="GL824" s="29"/>
      <c r="GM824" s="29"/>
      <c r="GN824" s="595"/>
    </row>
    <row r="825" spans="4:196" ht="26.15" customHeight="1">
      <c r="D825" s="7"/>
      <c r="F825" s="7"/>
      <c r="G825" s="7"/>
      <c r="H825" s="7"/>
      <c r="I825" s="7"/>
      <c r="J825" s="7"/>
      <c r="K825" s="7"/>
      <c r="L825" s="7"/>
      <c r="M825" s="7"/>
      <c r="N825" s="7"/>
      <c r="O825" s="7"/>
      <c r="P825" s="7"/>
      <c r="Q825" s="7"/>
      <c r="R825" s="7"/>
      <c r="S825" s="7"/>
      <c r="T825" s="7"/>
      <c r="V825" s="7"/>
      <c r="W825" s="7"/>
      <c r="X825" s="7"/>
      <c r="Y825" s="7"/>
      <c r="Z825" s="7"/>
      <c r="AA825" s="7"/>
      <c r="AB825" s="7"/>
      <c r="AC825" s="7"/>
      <c r="AD825" s="7"/>
      <c r="AE825" s="7"/>
      <c r="AF825" s="7"/>
      <c r="AG825" s="7"/>
      <c r="AI825" s="7"/>
      <c r="AJ825" s="7"/>
      <c r="AK825" s="7"/>
      <c r="AL825" s="7"/>
      <c r="AM825" s="7"/>
      <c r="AN825" s="7"/>
      <c r="AO825" s="7"/>
      <c r="AP825" s="7"/>
      <c r="AQ825" s="7"/>
      <c r="AR825" s="7"/>
      <c r="AS825" s="7"/>
      <c r="AT825" s="7"/>
      <c r="AV825" s="7"/>
      <c r="AW825" s="7"/>
      <c r="AX825" s="7"/>
      <c r="AY825" s="7"/>
      <c r="AZ825" s="7"/>
      <c r="BA825" s="7"/>
      <c r="BB825" s="7"/>
      <c r="BC825" s="7"/>
      <c r="BD825" s="7"/>
      <c r="BE825" s="7"/>
      <c r="BF825" s="7"/>
      <c r="BG825" s="7"/>
      <c r="BH825" s="7"/>
      <c r="BI825" s="7"/>
      <c r="BJ825" s="7"/>
      <c r="BK825" s="7"/>
      <c r="BL825" s="33"/>
      <c r="BM825" s="7"/>
      <c r="BR825" s="462"/>
      <c r="BS825" s="482"/>
      <c r="BT825" s="482"/>
      <c r="BU825" s="482"/>
      <c r="BV825" s="482"/>
      <c r="BW825" s="482"/>
      <c r="BX825" s="482"/>
      <c r="BY825" s="482"/>
      <c r="BZ825" s="482"/>
      <c r="CA825" s="482"/>
      <c r="CB825" s="482"/>
      <c r="CC825" s="482"/>
      <c r="CD825" s="482"/>
      <c r="CE825" s="482"/>
      <c r="CF825" s="482"/>
      <c r="CG825" s="482"/>
      <c r="CH825" s="482"/>
      <c r="CI825" s="482"/>
      <c r="CJ825" s="482"/>
      <c r="CK825" s="482"/>
      <c r="CL825" s="482"/>
      <c r="CM825" s="482"/>
      <c r="CN825" s="482"/>
      <c r="CO825" s="482"/>
      <c r="CP825" s="498"/>
      <c r="CQ825" s="501"/>
      <c r="CR825" s="501"/>
      <c r="CS825" s="501"/>
      <c r="CT825" s="501"/>
      <c r="CU825" s="501"/>
      <c r="CV825" s="501"/>
      <c r="CW825" s="501"/>
      <c r="CX825" s="501"/>
      <c r="CY825" s="528"/>
      <c r="CZ825" s="538"/>
      <c r="DA825" s="542"/>
      <c r="DB825" s="542"/>
      <c r="DC825" s="542"/>
      <c r="DD825" s="542"/>
      <c r="DE825" s="542"/>
      <c r="DF825" s="542"/>
      <c r="DG825" s="542"/>
      <c r="DH825" s="542"/>
      <c r="DI825" s="554"/>
      <c r="DJ825" s="482"/>
      <c r="DK825" s="482"/>
      <c r="DL825" s="482"/>
      <c r="DM825" s="482"/>
      <c r="DN825" s="482"/>
      <c r="DO825" s="482"/>
      <c r="DP825" s="482"/>
      <c r="DQ825" s="482"/>
      <c r="DR825" s="482"/>
      <c r="DS825" s="482"/>
      <c r="DT825" s="482"/>
      <c r="DU825" s="482"/>
      <c r="DV825" s="482"/>
      <c r="DW825" s="482"/>
      <c r="DX825" s="482"/>
      <c r="DY825" s="577"/>
      <c r="DZ825" s="7"/>
      <c r="EA825" s="7"/>
      <c r="EE825" s="29"/>
      <c r="EF825" s="29"/>
      <c r="EG825" s="29"/>
      <c r="EH825" s="29"/>
      <c r="EI825" s="29"/>
      <c r="EJ825" s="29"/>
      <c r="EK825" s="29"/>
      <c r="EL825" s="29"/>
      <c r="EM825" s="29"/>
      <c r="EN825" s="29"/>
      <c r="EO825" s="29"/>
      <c r="EP825" s="29"/>
      <c r="EQ825" s="29"/>
      <c r="ER825" s="29"/>
      <c r="ES825" s="29"/>
      <c r="ET825" s="29"/>
      <c r="EU825" s="29"/>
      <c r="EV825" s="29"/>
      <c r="EW825" s="29"/>
      <c r="EX825" s="29"/>
      <c r="EY825" s="29"/>
      <c r="EZ825" s="29"/>
      <c r="FA825" s="29"/>
      <c r="FB825" s="29"/>
      <c r="FC825" s="29"/>
      <c r="FD825" s="29"/>
      <c r="FE825" s="29"/>
      <c r="FF825" s="29"/>
      <c r="FG825" s="29"/>
      <c r="FH825" s="29"/>
      <c r="FI825" s="29"/>
      <c r="FJ825" s="29"/>
      <c r="FK825" s="29"/>
      <c r="FL825" s="29"/>
      <c r="FM825" s="29"/>
      <c r="FN825" s="29"/>
      <c r="FO825" s="29"/>
      <c r="FP825" s="29"/>
      <c r="FQ825" s="29"/>
      <c r="FR825" s="29"/>
      <c r="FS825" s="29"/>
      <c r="FT825" s="29"/>
      <c r="FU825" s="29"/>
      <c r="FV825" s="29"/>
      <c r="FW825" s="29"/>
      <c r="FX825" s="29"/>
      <c r="FY825" s="29"/>
      <c r="FZ825" s="29"/>
      <c r="GA825" s="29"/>
      <c r="GB825" s="29"/>
      <c r="GC825" s="29"/>
      <c r="GD825" s="29"/>
      <c r="GE825" s="29"/>
      <c r="GF825" s="29"/>
      <c r="GG825" s="29"/>
      <c r="GH825" s="29"/>
      <c r="GI825" s="29"/>
      <c r="GJ825" s="29"/>
      <c r="GK825" s="29"/>
      <c r="GL825" s="29"/>
      <c r="GM825" s="29"/>
      <c r="GN825" s="595"/>
    </row>
    <row r="826" spans="4:196" ht="26.15" customHeight="1">
      <c r="D826" s="7"/>
      <c r="F826" s="7"/>
      <c r="G826" s="7"/>
      <c r="H826" s="7"/>
      <c r="I826" s="7"/>
      <c r="J826" s="7"/>
      <c r="K826" s="7"/>
      <c r="L826" s="7"/>
      <c r="M826" s="7"/>
      <c r="N826" s="7"/>
      <c r="O826" s="7"/>
      <c r="P826" s="7"/>
      <c r="Q826" s="7"/>
      <c r="R826" s="7"/>
      <c r="S826" s="7"/>
      <c r="T826" s="7"/>
      <c r="V826" s="7"/>
      <c r="W826" s="7"/>
      <c r="X826" s="7"/>
      <c r="Y826" s="7"/>
      <c r="Z826" s="7"/>
      <c r="AA826" s="7"/>
      <c r="AB826" s="7"/>
      <c r="AC826" s="7"/>
      <c r="AD826" s="7"/>
      <c r="AE826" s="7"/>
      <c r="AF826" s="7"/>
      <c r="AG826" s="7"/>
      <c r="AI826" s="7"/>
      <c r="AJ826" s="7"/>
      <c r="AK826" s="7"/>
      <c r="AL826" s="7"/>
      <c r="AM826" s="7"/>
      <c r="AN826" s="7"/>
      <c r="AO826" s="7"/>
      <c r="AP826" s="7"/>
      <c r="AQ826" s="7"/>
      <c r="AR826" s="7"/>
      <c r="AS826" s="7"/>
      <c r="AT826" s="7"/>
      <c r="AV826" s="7"/>
      <c r="AW826" s="7"/>
      <c r="AX826" s="7"/>
      <c r="AY826" s="7"/>
      <c r="AZ826" s="7"/>
      <c r="BA826" s="7"/>
      <c r="BB826" s="7"/>
      <c r="BC826" s="7"/>
      <c r="BD826" s="7"/>
      <c r="BE826" s="7"/>
      <c r="BF826" s="7"/>
      <c r="BG826" s="7"/>
      <c r="BH826" s="7"/>
      <c r="BI826" s="7"/>
      <c r="BJ826" s="7"/>
      <c r="BK826" s="7"/>
      <c r="BL826" s="33"/>
      <c r="BM826" s="7"/>
      <c r="BR826" s="462"/>
      <c r="BS826" s="482"/>
      <c r="BT826" s="482"/>
      <c r="BU826" s="482"/>
      <c r="BV826" s="482"/>
      <c r="BW826" s="482"/>
      <c r="BX826" s="482"/>
      <c r="BY826" s="482"/>
      <c r="BZ826" s="482"/>
      <c r="CA826" s="482"/>
      <c r="CB826" s="482"/>
      <c r="CC826" s="482"/>
      <c r="CD826" s="482"/>
      <c r="CE826" s="482"/>
      <c r="CF826" s="482"/>
      <c r="CG826" s="482"/>
      <c r="CH826" s="482"/>
      <c r="CI826" s="482"/>
      <c r="CJ826" s="482"/>
      <c r="CK826" s="482"/>
      <c r="CL826" s="482"/>
      <c r="CM826" s="482"/>
      <c r="CN826" s="482"/>
      <c r="CO826" s="482"/>
      <c r="CP826" s="498"/>
      <c r="CQ826" s="501"/>
      <c r="CR826" s="501"/>
      <c r="CS826" s="501"/>
      <c r="CT826" s="501"/>
      <c r="CU826" s="501"/>
      <c r="CV826" s="501"/>
      <c r="CW826" s="501"/>
      <c r="CX826" s="501"/>
      <c r="CY826" s="528"/>
      <c r="CZ826" s="538"/>
      <c r="DA826" s="542"/>
      <c r="DB826" s="542"/>
      <c r="DC826" s="542"/>
      <c r="DD826" s="542"/>
      <c r="DE826" s="542"/>
      <c r="DF826" s="542"/>
      <c r="DG826" s="542"/>
      <c r="DH826" s="542"/>
      <c r="DI826" s="554"/>
      <c r="DJ826" s="482"/>
      <c r="DK826" s="482"/>
      <c r="DL826" s="482"/>
      <c r="DM826" s="482"/>
      <c r="DN826" s="482"/>
      <c r="DO826" s="482"/>
      <c r="DP826" s="482"/>
      <c r="DQ826" s="482"/>
      <c r="DR826" s="482"/>
      <c r="DS826" s="482"/>
      <c r="DT826" s="482"/>
      <c r="DU826" s="482"/>
      <c r="DV826" s="482"/>
      <c r="DW826" s="482"/>
      <c r="DX826" s="482"/>
      <c r="DY826" s="577"/>
      <c r="DZ826" s="7"/>
      <c r="EA826" s="7"/>
      <c r="EE826" s="29"/>
      <c r="EF826" s="29"/>
      <c r="EG826" s="29"/>
      <c r="EH826" s="29"/>
      <c r="EI826" s="29"/>
      <c r="EJ826" s="29"/>
      <c r="EK826" s="29"/>
      <c r="EL826" s="29"/>
      <c r="EM826" s="29"/>
      <c r="EN826" s="29"/>
      <c r="EO826" s="29"/>
      <c r="EP826" s="29"/>
      <c r="EQ826" s="29"/>
      <c r="ER826" s="29"/>
      <c r="ES826" s="29"/>
      <c r="ET826" s="29"/>
      <c r="EU826" s="29"/>
      <c r="EV826" s="29"/>
      <c r="EW826" s="29"/>
      <c r="EX826" s="29"/>
      <c r="EY826" s="29"/>
      <c r="EZ826" s="29"/>
      <c r="FA826" s="29"/>
      <c r="FB826" s="29"/>
      <c r="FC826" s="29"/>
      <c r="FD826" s="29"/>
      <c r="FE826" s="29"/>
      <c r="FF826" s="29"/>
      <c r="FG826" s="29"/>
      <c r="FH826" s="29"/>
      <c r="FI826" s="29"/>
      <c r="FJ826" s="29"/>
      <c r="FK826" s="29"/>
      <c r="FL826" s="29"/>
      <c r="FM826" s="29"/>
      <c r="FN826" s="29"/>
      <c r="FO826" s="29"/>
      <c r="FP826" s="29"/>
      <c r="FQ826" s="29"/>
      <c r="FR826" s="29"/>
      <c r="FS826" s="29"/>
      <c r="FT826" s="29"/>
      <c r="FU826" s="29"/>
      <c r="FV826" s="29"/>
      <c r="FW826" s="29"/>
      <c r="FX826" s="29"/>
      <c r="FY826" s="29"/>
      <c r="FZ826" s="29"/>
      <c r="GA826" s="29"/>
      <c r="GB826" s="29"/>
      <c r="GC826" s="29"/>
      <c r="GD826" s="29"/>
      <c r="GE826" s="29"/>
      <c r="GF826" s="29"/>
      <c r="GG826" s="29"/>
      <c r="GH826" s="29"/>
      <c r="GI826" s="29"/>
      <c r="GJ826" s="29"/>
      <c r="GK826" s="29"/>
      <c r="GL826" s="29"/>
      <c r="GM826" s="29"/>
      <c r="GN826" s="595"/>
    </row>
    <row r="827" spans="4:196" ht="26.15" customHeight="1">
      <c r="D827" s="7"/>
      <c r="F827" s="7"/>
      <c r="G827" s="7"/>
      <c r="H827" s="7"/>
      <c r="I827" s="7"/>
      <c r="J827" s="7"/>
      <c r="K827" s="7"/>
      <c r="L827" s="7"/>
      <c r="M827" s="7"/>
      <c r="N827" s="7"/>
      <c r="O827" s="7"/>
      <c r="P827" s="7"/>
      <c r="Q827" s="7"/>
      <c r="R827" s="7"/>
      <c r="S827" s="7"/>
      <c r="T827" s="7"/>
      <c r="V827" s="7"/>
      <c r="W827" s="7"/>
      <c r="X827" s="7"/>
      <c r="Y827" s="7"/>
      <c r="Z827" s="7"/>
      <c r="AA827" s="7"/>
      <c r="AB827" s="7"/>
      <c r="AC827" s="7"/>
      <c r="AD827" s="7"/>
      <c r="AE827" s="7"/>
      <c r="AF827" s="7"/>
      <c r="AG827" s="7"/>
      <c r="AI827" s="7"/>
      <c r="AJ827" s="7"/>
      <c r="AK827" s="7"/>
      <c r="AL827" s="7"/>
      <c r="AM827" s="7"/>
      <c r="AN827" s="7"/>
      <c r="AO827" s="7"/>
      <c r="AP827" s="7"/>
      <c r="AQ827" s="7"/>
      <c r="AR827" s="7"/>
      <c r="AS827" s="7"/>
      <c r="AT827" s="7"/>
      <c r="AV827" s="7"/>
      <c r="AW827" s="7"/>
      <c r="AX827" s="7"/>
      <c r="AY827" s="7"/>
      <c r="AZ827" s="7"/>
      <c r="BA827" s="7"/>
      <c r="BB827" s="7"/>
      <c r="BC827" s="7"/>
      <c r="BD827" s="7"/>
      <c r="BE827" s="7"/>
      <c r="BF827" s="7"/>
      <c r="BG827" s="7"/>
      <c r="BH827" s="7"/>
      <c r="BI827" s="7"/>
      <c r="BJ827" s="7"/>
      <c r="BK827" s="7"/>
      <c r="BL827" s="33"/>
      <c r="BM827" s="7"/>
      <c r="BR827" s="462"/>
      <c r="BS827" s="482"/>
      <c r="BT827" s="482"/>
      <c r="BU827" s="482"/>
      <c r="BV827" s="482"/>
      <c r="BW827" s="482"/>
      <c r="BX827" s="482"/>
      <c r="BY827" s="482"/>
      <c r="BZ827" s="482"/>
      <c r="CA827" s="482"/>
      <c r="CB827" s="482"/>
      <c r="CC827" s="482"/>
      <c r="CD827" s="482"/>
      <c r="CE827" s="482"/>
      <c r="CF827" s="482"/>
      <c r="CG827" s="482"/>
      <c r="CH827" s="482"/>
      <c r="CI827" s="482"/>
      <c r="CJ827" s="482"/>
      <c r="CK827" s="482"/>
      <c r="CL827" s="482"/>
      <c r="CM827" s="482"/>
      <c r="CN827" s="482"/>
      <c r="CO827" s="482"/>
      <c r="CP827" s="498"/>
      <c r="CQ827" s="501"/>
      <c r="CR827" s="501"/>
      <c r="CS827" s="501"/>
      <c r="CT827" s="501"/>
      <c r="CU827" s="501"/>
      <c r="CV827" s="501"/>
      <c r="CW827" s="501"/>
      <c r="CX827" s="501"/>
      <c r="CY827" s="528"/>
      <c r="CZ827" s="538"/>
      <c r="DA827" s="542"/>
      <c r="DB827" s="542"/>
      <c r="DC827" s="542"/>
      <c r="DD827" s="542"/>
      <c r="DE827" s="542"/>
      <c r="DF827" s="542"/>
      <c r="DG827" s="542"/>
      <c r="DH827" s="542"/>
      <c r="DI827" s="554"/>
      <c r="DJ827" s="482"/>
      <c r="DK827" s="482"/>
      <c r="DL827" s="482"/>
      <c r="DM827" s="482"/>
      <c r="DN827" s="482"/>
      <c r="DO827" s="482"/>
      <c r="DP827" s="482"/>
      <c r="DQ827" s="482"/>
      <c r="DR827" s="482"/>
      <c r="DS827" s="482"/>
      <c r="DT827" s="482"/>
      <c r="DU827" s="482"/>
      <c r="DV827" s="482"/>
      <c r="DW827" s="482"/>
      <c r="DX827" s="482"/>
      <c r="DY827" s="577"/>
      <c r="DZ827" s="7"/>
      <c r="EA827" s="7"/>
      <c r="EE827" s="29"/>
      <c r="EF827" s="29"/>
      <c r="EG827" s="29"/>
      <c r="EH827" s="29"/>
      <c r="EI827" s="29"/>
      <c r="EJ827" s="29"/>
      <c r="EK827" s="29"/>
      <c r="EL827" s="29"/>
      <c r="EM827" s="29"/>
      <c r="EN827" s="29"/>
      <c r="EO827" s="29"/>
      <c r="EP827" s="29"/>
      <c r="EQ827" s="29"/>
      <c r="ER827" s="29"/>
      <c r="ES827" s="29"/>
      <c r="ET827" s="29"/>
      <c r="EU827" s="29"/>
      <c r="EV827" s="29"/>
      <c r="EW827" s="29"/>
      <c r="EX827" s="29"/>
      <c r="EY827" s="29"/>
      <c r="EZ827" s="29"/>
      <c r="FA827" s="29"/>
      <c r="FB827" s="29"/>
      <c r="FC827" s="29"/>
      <c r="FD827" s="29"/>
      <c r="FE827" s="29"/>
      <c r="FF827" s="29"/>
      <c r="FG827" s="29"/>
      <c r="FH827" s="29"/>
      <c r="FI827" s="29"/>
      <c r="FJ827" s="29"/>
      <c r="FK827" s="29"/>
      <c r="FL827" s="29"/>
      <c r="FM827" s="29"/>
      <c r="FN827" s="29"/>
      <c r="FO827" s="29"/>
      <c r="FP827" s="29"/>
      <c r="FQ827" s="29"/>
      <c r="FR827" s="29"/>
      <c r="FS827" s="29"/>
      <c r="FT827" s="29"/>
      <c r="FU827" s="29"/>
      <c r="FV827" s="29"/>
      <c r="FW827" s="29"/>
      <c r="FX827" s="29"/>
      <c r="FY827" s="29"/>
      <c r="FZ827" s="29"/>
      <c r="GA827" s="29"/>
      <c r="GB827" s="29"/>
      <c r="GC827" s="29"/>
      <c r="GD827" s="29"/>
      <c r="GE827" s="29"/>
      <c r="GF827" s="29"/>
      <c r="GG827" s="29"/>
      <c r="GH827" s="29"/>
      <c r="GI827" s="29"/>
      <c r="GJ827" s="29"/>
      <c r="GK827" s="29"/>
      <c r="GL827" s="29"/>
      <c r="GM827" s="29"/>
      <c r="GN827" s="595"/>
    </row>
    <row r="828" spans="4:196" ht="26.15" customHeight="1">
      <c r="D828" s="7"/>
      <c r="F828" s="7"/>
      <c r="G828" s="7"/>
      <c r="H828" s="7"/>
      <c r="I828" s="7"/>
      <c r="J828" s="7"/>
      <c r="K828" s="7"/>
      <c r="L828" s="7"/>
      <c r="M828" s="7"/>
      <c r="N828" s="7"/>
      <c r="O828" s="7"/>
      <c r="P828" s="7"/>
      <c r="Q828" s="7"/>
      <c r="R828" s="7"/>
      <c r="S828" s="7"/>
      <c r="T828" s="7"/>
      <c r="V828" s="7"/>
      <c r="W828" s="7"/>
      <c r="X828" s="7"/>
      <c r="Y828" s="7"/>
      <c r="Z828" s="7"/>
      <c r="AA828" s="7"/>
      <c r="AB828" s="7"/>
      <c r="AC828" s="7"/>
      <c r="AD828" s="7"/>
      <c r="AE828" s="7"/>
      <c r="AF828" s="7"/>
      <c r="AG828" s="7"/>
      <c r="AI828" s="7"/>
      <c r="AJ828" s="7"/>
      <c r="AK828" s="7"/>
      <c r="AL828" s="7"/>
      <c r="AM828" s="7"/>
      <c r="AN828" s="7"/>
      <c r="AO828" s="7"/>
      <c r="AP828" s="7"/>
      <c r="AQ828" s="7"/>
      <c r="AR828" s="7"/>
      <c r="AS828" s="7"/>
      <c r="AT828" s="7"/>
      <c r="AV828" s="7"/>
      <c r="AW828" s="7"/>
      <c r="AX828" s="7"/>
      <c r="AY828" s="7"/>
      <c r="AZ828" s="7"/>
      <c r="BA828" s="7"/>
      <c r="BB828" s="7"/>
      <c r="BC828" s="7"/>
      <c r="BD828" s="7"/>
      <c r="BE828" s="7"/>
      <c r="BF828" s="7"/>
      <c r="BG828" s="7"/>
      <c r="BH828" s="7"/>
      <c r="BI828" s="7"/>
      <c r="BJ828" s="7"/>
      <c r="BK828" s="7"/>
      <c r="BL828" s="33"/>
      <c r="BM828" s="7"/>
      <c r="BR828" s="462"/>
      <c r="BS828" s="482"/>
      <c r="BT828" s="482"/>
      <c r="BU828" s="482"/>
      <c r="BV828" s="482"/>
      <c r="BW828" s="482"/>
      <c r="BX828" s="482"/>
      <c r="BY828" s="482"/>
      <c r="BZ828" s="482"/>
      <c r="CA828" s="482"/>
      <c r="CB828" s="482"/>
      <c r="CC828" s="482"/>
      <c r="CD828" s="482"/>
      <c r="CE828" s="482"/>
      <c r="CF828" s="482"/>
      <c r="CG828" s="482"/>
      <c r="CH828" s="482"/>
      <c r="CI828" s="482"/>
      <c r="CJ828" s="482"/>
      <c r="CK828" s="482"/>
      <c r="CL828" s="482"/>
      <c r="CM828" s="482"/>
      <c r="CN828" s="482"/>
      <c r="CO828" s="482"/>
      <c r="CP828" s="498"/>
      <c r="CQ828" s="501"/>
      <c r="CR828" s="501"/>
      <c r="CS828" s="501"/>
      <c r="CT828" s="501"/>
      <c r="CU828" s="501"/>
      <c r="CV828" s="501"/>
      <c r="CW828" s="501"/>
      <c r="CX828" s="501"/>
      <c r="CY828" s="528"/>
      <c r="CZ828" s="538"/>
      <c r="DA828" s="542"/>
      <c r="DB828" s="542"/>
      <c r="DC828" s="542"/>
      <c r="DD828" s="542"/>
      <c r="DE828" s="542"/>
      <c r="DF828" s="542"/>
      <c r="DG828" s="542"/>
      <c r="DH828" s="542"/>
      <c r="DI828" s="554"/>
      <c r="DJ828" s="482"/>
      <c r="DK828" s="482"/>
      <c r="DL828" s="482"/>
      <c r="DM828" s="482"/>
      <c r="DN828" s="482"/>
      <c r="DO828" s="482"/>
      <c r="DP828" s="482"/>
      <c r="DQ828" s="482"/>
      <c r="DR828" s="482"/>
      <c r="DS828" s="482"/>
      <c r="DT828" s="482"/>
      <c r="DU828" s="482"/>
      <c r="DV828" s="482"/>
      <c r="DW828" s="482"/>
      <c r="DX828" s="482"/>
      <c r="DY828" s="577"/>
      <c r="DZ828" s="7"/>
      <c r="EA828" s="7"/>
      <c r="EE828" s="29"/>
      <c r="EF828" s="29"/>
      <c r="EG828" s="29"/>
      <c r="EH828" s="29"/>
      <c r="EI828" s="29"/>
      <c r="EJ828" s="29"/>
      <c r="EK828" s="29"/>
      <c r="EL828" s="29"/>
      <c r="EM828" s="29"/>
      <c r="EN828" s="29"/>
      <c r="EO828" s="29"/>
      <c r="EP828" s="29"/>
      <c r="EQ828" s="29"/>
      <c r="ER828" s="29"/>
      <c r="ES828" s="29"/>
      <c r="ET828" s="29"/>
      <c r="EU828" s="29"/>
      <c r="EV828" s="29"/>
      <c r="EW828" s="29"/>
      <c r="EX828" s="29"/>
      <c r="EY828" s="29"/>
      <c r="EZ828" s="29"/>
      <c r="FA828" s="29"/>
      <c r="FB828" s="29"/>
      <c r="FC828" s="29"/>
      <c r="FD828" s="29"/>
      <c r="FE828" s="29"/>
      <c r="FF828" s="29"/>
      <c r="FG828" s="29"/>
      <c r="FH828" s="29"/>
      <c r="FI828" s="29"/>
      <c r="FJ828" s="29"/>
      <c r="FK828" s="29"/>
      <c r="FL828" s="29"/>
      <c r="FM828" s="29"/>
      <c r="FN828" s="29"/>
      <c r="FO828" s="29"/>
      <c r="FP828" s="29"/>
      <c r="FQ828" s="29"/>
      <c r="FR828" s="29"/>
      <c r="FS828" s="29"/>
      <c r="FT828" s="29"/>
      <c r="FU828" s="29"/>
      <c r="FV828" s="29"/>
      <c r="FW828" s="29"/>
      <c r="FX828" s="29"/>
      <c r="FY828" s="29"/>
      <c r="FZ828" s="29"/>
      <c r="GA828" s="29"/>
      <c r="GB828" s="29"/>
      <c r="GC828" s="29"/>
      <c r="GD828" s="29"/>
      <c r="GE828" s="29"/>
      <c r="GF828" s="29"/>
      <c r="GG828" s="29"/>
      <c r="GH828" s="29"/>
      <c r="GI828" s="29"/>
      <c r="GJ828" s="29"/>
      <c r="GK828" s="29"/>
      <c r="GL828" s="29"/>
      <c r="GM828" s="29"/>
      <c r="GN828" s="595"/>
    </row>
    <row r="829" spans="4:196" ht="26.15" customHeight="1">
      <c r="D829" s="7"/>
      <c r="F829" s="7"/>
      <c r="G829" s="7"/>
      <c r="H829" s="7"/>
      <c r="I829" s="7"/>
      <c r="J829" s="7"/>
      <c r="K829" s="7"/>
      <c r="L829" s="7"/>
      <c r="M829" s="7"/>
      <c r="N829" s="7"/>
      <c r="O829" s="7"/>
      <c r="P829" s="7"/>
      <c r="Q829" s="7"/>
      <c r="R829" s="7"/>
      <c r="S829" s="7"/>
      <c r="T829" s="7"/>
      <c r="V829" s="7"/>
      <c r="W829" s="7"/>
      <c r="X829" s="7"/>
      <c r="Y829" s="7"/>
      <c r="Z829" s="7"/>
      <c r="AA829" s="7"/>
      <c r="AB829" s="7"/>
      <c r="AC829" s="7"/>
      <c r="AD829" s="7"/>
      <c r="AE829" s="7"/>
      <c r="AF829" s="7"/>
      <c r="AG829" s="7"/>
      <c r="AI829" s="7"/>
      <c r="AJ829" s="7"/>
      <c r="AK829" s="7"/>
      <c r="AL829" s="7"/>
      <c r="AM829" s="7"/>
      <c r="AN829" s="7"/>
      <c r="AO829" s="7"/>
      <c r="AP829" s="7"/>
      <c r="AQ829" s="7"/>
      <c r="AR829" s="7"/>
      <c r="AS829" s="7"/>
      <c r="AT829" s="7"/>
      <c r="AV829" s="7"/>
      <c r="AW829" s="7"/>
      <c r="AX829" s="7"/>
      <c r="AY829" s="7"/>
      <c r="AZ829" s="7"/>
      <c r="BA829" s="7"/>
      <c r="BB829" s="7"/>
      <c r="BC829" s="7"/>
      <c r="BD829" s="7"/>
      <c r="BE829" s="7"/>
      <c r="BF829" s="7"/>
      <c r="BG829" s="7"/>
      <c r="BH829" s="7"/>
      <c r="BI829" s="7"/>
      <c r="BJ829" s="7"/>
      <c r="BK829" s="7"/>
      <c r="BL829" s="33"/>
      <c r="BM829" s="7"/>
      <c r="BR829" s="462"/>
      <c r="BS829" s="482"/>
      <c r="BT829" s="482"/>
      <c r="BU829" s="482"/>
      <c r="BV829" s="482"/>
      <c r="BW829" s="482"/>
      <c r="BX829" s="482"/>
      <c r="BY829" s="482"/>
      <c r="BZ829" s="482"/>
      <c r="CA829" s="482"/>
      <c r="CB829" s="482"/>
      <c r="CC829" s="482"/>
      <c r="CD829" s="482"/>
      <c r="CE829" s="482"/>
      <c r="CF829" s="482"/>
      <c r="CG829" s="482"/>
      <c r="CH829" s="482"/>
      <c r="CI829" s="482"/>
      <c r="CJ829" s="482"/>
      <c r="CK829" s="482"/>
      <c r="CL829" s="482"/>
      <c r="CM829" s="482"/>
      <c r="CN829" s="482"/>
      <c r="CO829" s="482"/>
      <c r="CP829" s="498"/>
      <c r="CQ829" s="501"/>
      <c r="CR829" s="501"/>
      <c r="CS829" s="501"/>
      <c r="CT829" s="501"/>
      <c r="CU829" s="501"/>
      <c r="CV829" s="501"/>
      <c r="CW829" s="501"/>
      <c r="CX829" s="501"/>
      <c r="CY829" s="528"/>
      <c r="CZ829" s="538"/>
      <c r="DA829" s="542"/>
      <c r="DB829" s="542"/>
      <c r="DC829" s="542"/>
      <c r="DD829" s="542"/>
      <c r="DE829" s="542"/>
      <c r="DF829" s="542"/>
      <c r="DG829" s="542"/>
      <c r="DH829" s="542"/>
      <c r="DI829" s="554"/>
      <c r="DJ829" s="482"/>
      <c r="DK829" s="482"/>
      <c r="DL829" s="482"/>
      <c r="DM829" s="482"/>
      <c r="DN829" s="482"/>
      <c r="DO829" s="482"/>
      <c r="DP829" s="482"/>
      <c r="DQ829" s="482"/>
      <c r="DR829" s="482"/>
      <c r="DS829" s="482"/>
      <c r="DT829" s="482"/>
      <c r="DU829" s="482"/>
      <c r="DV829" s="482"/>
      <c r="DW829" s="482"/>
      <c r="DX829" s="482"/>
      <c r="DY829" s="577"/>
      <c r="DZ829" s="7"/>
      <c r="EA829" s="7"/>
      <c r="EE829" s="29"/>
      <c r="EF829" s="29"/>
      <c r="EG829" s="29"/>
      <c r="EH829" s="29"/>
      <c r="EI829" s="29"/>
      <c r="EJ829" s="29"/>
      <c r="EK829" s="29"/>
      <c r="EL829" s="29"/>
      <c r="EM829" s="29"/>
      <c r="EN829" s="29"/>
      <c r="EO829" s="29"/>
      <c r="EP829" s="29"/>
      <c r="EQ829" s="29"/>
      <c r="ER829" s="29"/>
      <c r="ES829" s="29"/>
      <c r="ET829" s="29"/>
      <c r="EU829" s="29"/>
      <c r="EV829" s="29"/>
      <c r="EW829" s="29"/>
      <c r="EX829" s="29"/>
      <c r="EY829" s="29"/>
      <c r="EZ829" s="29"/>
      <c r="FA829" s="29"/>
      <c r="FB829" s="29"/>
      <c r="FC829" s="29"/>
      <c r="FD829" s="29"/>
      <c r="FE829" s="29"/>
      <c r="FF829" s="29"/>
      <c r="FG829" s="29"/>
      <c r="FH829" s="29"/>
      <c r="FI829" s="29"/>
      <c r="FJ829" s="29"/>
      <c r="FK829" s="29"/>
      <c r="FL829" s="29"/>
      <c r="FM829" s="29"/>
      <c r="FN829" s="29"/>
      <c r="FO829" s="29"/>
      <c r="FP829" s="29"/>
      <c r="FQ829" s="29"/>
      <c r="FR829" s="29"/>
      <c r="FS829" s="29"/>
      <c r="FT829" s="29"/>
      <c r="FU829" s="29"/>
      <c r="FV829" s="29"/>
      <c r="FW829" s="29"/>
      <c r="FX829" s="29"/>
      <c r="FY829" s="29"/>
      <c r="FZ829" s="29"/>
      <c r="GA829" s="29"/>
      <c r="GB829" s="29"/>
      <c r="GC829" s="29"/>
      <c r="GD829" s="29"/>
      <c r="GE829" s="29"/>
      <c r="GF829" s="29"/>
      <c r="GG829" s="29"/>
      <c r="GH829" s="29"/>
      <c r="GI829" s="29"/>
      <c r="GJ829" s="29"/>
      <c r="GK829" s="29"/>
      <c r="GL829" s="29"/>
      <c r="GM829" s="29"/>
      <c r="GN829" s="595"/>
    </row>
    <row r="830" spans="4:196" ht="26.15" customHeight="1">
      <c r="F830" s="7"/>
      <c r="G830" s="7"/>
      <c r="H830" s="7"/>
      <c r="I830" s="7"/>
      <c r="J830" s="7"/>
      <c r="K830" s="7"/>
      <c r="L830" s="7"/>
      <c r="M830" s="7"/>
      <c r="N830" s="7"/>
      <c r="O830" s="7"/>
      <c r="P830" s="7"/>
      <c r="Q830" s="7"/>
      <c r="R830" s="7"/>
      <c r="S830" s="7"/>
      <c r="T830" s="7"/>
      <c r="V830" s="7"/>
      <c r="W830" s="7"/>
      <c r="X830" s="7"/>
      <c r="Y830" s="7"/>
      <c r="Z830" s="7"/>
      <c r="AA830" s="7"/>
      <c r="AB830" s="7"/>
      <c r="AC830" s="7"/>
      <c r="AD830" s="7"/>
      <c r="AE830" s="7"/>
      <c r="AF830" s="7"/>
      <c r="AG830" s="7"/>
      <c r="AI830" s="7"/>
      <c r="AJ830" s="7"/>
      <c r="AK830" s="7"/>
      <c r="AL830" s="7"/>
      <c r="AM830" s="7"/>
      <c r="AN830" s="7"/>
      <c r="AO830" s="7"/>
      <c r="AP830" s="7"/>
      <c r="AQ830" s="7"/>
      <c r="AR830" s="7"/>
      <c r="AS830" s="7"/>
      <c r="AT830" s="7"/>
      <c r="AV830" s="7"/>
      <c r="AW830" s="7"/>
      <c r="AX830" s="7"/>
      <c r="AY830" s="7"/>
      <c r="AZ830" s="7"/>
      <c r="BA830" s="7"/>
      <c r="BB830" s="7"/>
      <c r="BC830" s="7"/>
      <c r="BD830" s="7"/>
      <c r="BE830" s="7"/>
      <c r="BF830" s="7"/>
      <c r="BG830" s="7"/>
      <c r="BH830" s="7"/>
      <c r="BI830" s="7"/>
      <c r="BJ830" s="7"/>
      <c r="BK830" s="7"/>
      <c r="BR830" s="462"/>
      <c r="BS830" s="482"/>
      <c r="BT830" s="482"/>
      <c r="BU830" s="482"/>
      <c r="BV830" s="482"/>
      <c r="BW830" s="482"/>
      <c r="BX830" s="482"/>
      <c r="BY830" s="482"/>
      <c r="BZ830" s="482"/>
      <c r="CA830" s="482"/>
      <c r="CB830" s="482"/>
      <c r="CC830" s="482"/>
      <c r="CD830" s="482"/>
      <c r="CE830" s="482"/>
      <c r="CF830" s="482"/>
      <c r="CG830" s="482"/>
      <c r="CH830" s="482"/>
      <c r="CI830" s="482"/>
      <c r="CJ830" s="482"/>
      <c r="CK830" s="482"/>
      <c r="CL830" s="482"/>
      <c r="CM830" s="482"/>
      <c r="CN830" s="482"/>
      <c r="CO830" s="482"/>
      <c r="CP830" s="498"/>
      <c r="CQ830" s="501"/>
      <c r="CR830" s="501"/>
      <c r="CS830" s="501"/>
      <c r="CT830" s="501"/>
      <c r="CU830" s="501"/>
      <c r="CV830" s="501"/>
      <c r="CW830" s="501"/>
      <c r="CX830" s="501"/>
      <c r="CY830" s="528"/>
      <c r="CZ830" s="538"/>
      <c r="DA830" s="542"/>
      <c r="DB830" s="542"/>
      <c r="DC830" s="542"/>
      <c r="DD830" s="542"/>
      <c r="DE830" s="542"/>
      <c r="DF830" s="542"/>
      <c r="DG830" s="542"/>
      <c r="DH830" s="542"/>
      <c r="DI830" s="554"/>
      <c r="DJ830" s="482"/>
      <c r="DK830" s="482"/>
      <c r="DL830" s="482"/>
      <c r="DM830" s="482"/>
      <c r="DN830" s="482"/>
      <c r="DO830" s="482"/>
      <c r="DP830" s="482"/>
      <c r="DQ830" s="482"/>
      <c r="DR830" s="482"/>
      <c r="DS830" s="482"/>
      <c r="DT830" s="482"/>
      <c r="DU830" s="482"/>
      <c r="DV830" s="482"/>
      <c r="DW830" s="482"/>
      <c r="DX830" s="482"/>
      <c r="DY830" s="577"/>
      <c r="DZ830" s="7"/>
      <c r="EA830" s="7"/>
      <c r="EE830" s="29"/>
      <c r="EF830" s="29"/>
      <c r="EG830" s="29"/>
      <c r="EH830" s="29"/>
      <c r="EI830" s="29"/>
      <c r="EJ830" s="29"/>
      <c r="EK830" s="29"/>
      <c r="EL830" s="29"/>
      <c r="EM830" s="29"/>
      <c r="EN830" s="29"/>
      <c r="EO830" s="29"/>
      <c r="EP830" s="29"/>
      <c r="EQ830" s="29"/>
      <c r="ER830" s="29"/>
      <c r="ES830" s="29"/>
      <c r="ET830" s="29"/>
      <c r="EU830" s="29"/>
      <c r="EV830" s="29"/>
      <c r="EW830" s="29"/>
      <c r="EX830" s="29"/>
      <c r="EY830" s="29"/>
      <c r="EZ830" s="29"/>
      <c r="FA830" s="29"/>
      <c r="FB830" s="29"/>
      <c r="FC830" s="29"/>
      <c r="FD830" s="29"/>
      <c r="FE830" s="29"/>
      <c r="FF830" s="29"/>
      <c r="FG830" s="29"/>
      <c r="FH830" s="29"/>
      <c r="FI830" s="29"/>
      <c r="FJ830" s="29"/>
      <c r="FK830" s="29"/>
      <c r="FL830" s="29"/>
      <c r="FM830" s="29"/>
      <c r="FN830" s="29"/>
      <c r="FO830" s="29"/>
      <c r="FP830" s="29"/>
      <c r="FQ830" s="29"/>
      <c r="FR830" s="29"/>
      <c r="FS830" s="29"/>
      <c r="FT830" s="29"/>
      <c r="FU830" s="29"/>
      <c r="FV830" s="29"/>
      <c r="FW830" s="29"/>
      <c r="FX830" s="29"/>
      <c r="FY830" s="29"/>
      <c r="FZ830" s="29"/>
      <c r="GA830" s="29"/>
      <c r="GB830" s="29"/>
      <c r="GC830" s="29"/>
      <c r="GD830" s="29"/>
      <c r="GE830" s="29"/>
      <c r="GF830" s="29"/>
      <c r="GG830" s="29"/>
      <c r="GH830" s="29"/>
      <c r="GI830" s="29"/>
      <c r="GJ830" s="29"/>
      <c r="GK830" s="29"/>
      <c r="GL830" s="29"/>
      <c r="GM830" s="29"/>
      <c r="GN830" s="595"/>
    </row>
    <row r="831" spans="4:196" ht="26.15" customHeight="1">
      <c r="F831" s="7"/>
      <c r="G831" s="7"/>
      <c r="H831" s="7"/>
      <c r="I831" s="7"/>
      <c r="J831" s="7"/>
      <c r="K831" s="7"/>
      <c r="L831" s="7"/>
      <c r="M831" s="7"/>
      <c r="N831" s="7"/>
      <c r="O831" s="7"/>
      <c r="P831" s="7"/>
      <c r="Q831" s="7"/>
      <c r="R831" s="7"/>
      <c r="S831" s="7"/>
      <c r="T831" s="7"/>
      <c r="V831" s="7"/>
      <c r="W831" s="7"/>
      <c r="X831" s="7"/>
      <c r="Y831" s="7"/>
      <c r="Z831" s="7"/>
      <c r="AA831" s="7"/>
      <c r="AB831" s="7"/>
      <c r="AC831" s="7"/>
      <c r="AD831" s="7"/>
      <c r="AE831" s="7"/>
      <c r="AF831" s="7"/>
      <c r="AG831" s="7"/>
      <c r="AI831" s="7"/>
      <c r="AJ831" s="7"/>
      <c r="AK831" s="7"/>
      <c r="AL831" s="7"/>
      <c r="AM831" s="7"/>
      <c r="AN831" s="7"/>
      <c r="AO831" s="7"/>
      <c r="AP831" s="7"/>
      <c r="AQ831" s="7"/>
      <c r="AR831" s="7"/>
      <c r="AS831" s="7"/>
      <c r="AT831" s="7"/>
      <c r="AV831" s="7"/>
      <c r="AW831" s="7"/>
      <c r="AX831" s="7"/>
      <c r="AY831" s="7"/>
      <c r="AZ831" s="7"/>
      <c r="BA831" s="7"/>
      <c r="BB831" s="7"/>
      <c r="BC831" s="7"/>
      <c r="BD831" s="7"/>
      <c r="BE831" s="7"/>
      <c r="BF831" s="7"/>
      <c r="BG831" s="7"/>
      <c r="BH831" s="7"/>
      <c r="BI831" s="7"/>
      <c r="BJ831" s="7"/>
      <c r="BK831" s="7"/>
      <c r="BR831" s="462"/>
      <c r="BS831" s="482"/>
      <c r="BT831" s="482"/>
      <c r="BU831" s="482"/>
      <c r="BV831" s="482"/>
      <c r="BW831" s="482"/>
      <c r="BX831" s="482"/>
      <c r="BY831" s="482"/>
      <c r="BZ831" s="482"/>
      <c r="CA831" s="482"/>
      <c r="CB831" s="482"/>
      <c r="CC831" s="482"/>
      <c r="CD831" s="482"/>
      <c r="CE831" s="482"/>
      <c r="CF831" s="482"/>
      <c r="CG831" s="482"/>
      <c r="CH831" s="482"/>
      <c r="CI831" s="482"/>
      <c r="CJ831" s="482"/>
      <c r="CK831" s="482"/>
      <c r="CL831" s="482"/>
      <c r="CM831" s="482"/>
      <c r="CN831" s="482"/>
      <c r="CO831" s="482"/>
      <c r="CP831" s="498"/>
      <c r="CQ831" s="501"/>
      <c r="CR831" s="501"/>
      <c r="CS831" s="501"/>
      <c r="CT831" s="501"/>
      <c r="CU831" s="501"/>
      <c r="CV831" s="501"/>
      <c r="CW831" s="501"/>
      <c r="CX831" s="501"/>
      <c r="CY831" s="528"/>
      <c r="CZ831" s="538"/>
      <c r="DA831" s="542"/>
      <c r="DB831" s="542"/>
      <c r="DC831" s="542"/>
      <c r="DD831" s="542"/>
      <c r="DE831" s="542"/>
      <c r="DF831" s="542"/>
      <c r="DG831" s="542"/>
      <c r="DH831" s="542"/>
      <c r="DI831" s="554"/>
      <c r="DJ831" s="482"/>
      <c r="DK831" s="482"/>
      <c r="DL831" s="482"/>
      <c r="DM831" s="482"/>
      <c r="DN831" s="482"/>
      <c r="DO831" s="482"/>
      <c r="DP831" s="482"/>
      <c r="DQ831" s="482"/>
      <c r="DR831" s="482"/>
      <c r="DS831" s="482"/>
      <c r="DT831" s="482"/>
      <c r="DU831" s="482"/>
      <c r="DV831" s="482"/>
      <c r="DW831" s="482"/>
      <c r="DX831" s="482"/>
      <c r="DY831" s="577"/>
      <c r="DZ831" s="7"/>
      <c r="EA831" s="7"/>
      <c r="EE831" s="29"/>
      <c r="EF831" s="29"/>
      <c r="EG831" s="29"/>
      <c r="EH831" s="29"/>
      <c r="EI831" s="29"/>
      <c r="EJ831" s="29"/>
      <c r="EK831" s="29"/>
      <c r="EL831" s="29"/>
      <c r="EM831" s="29"/>
      <c r="EN831" s="29"/>
      <c r="EO831" s="29"/>
      <c r="EP831" s="29"/>
      <c r="EQ831" s="29"/>
      <c r="ER831" s="29"/>
      <c r="ES831" s="29"/>
      <c r="ET831" s="29"/>
      <c r="EU831" s="29"/>
      <c r="EV831" s="29"/>
      <c r="EW831" s="29"/>
      <c r="EX831" s="29"/>
      <c r="EY831" s="29"/>
      <c r="EZ831" s="29"/>
      <c r="FA831" s="29"/>
      <c r="FB831" s="29"/>
      <c r="FC831" s="29"/>
      <c r="FD831" s="29"/>
      <c r="FE831" s="29"/>
      <c r="FF831" s="29"/>
      <c r="FG831" s="29"/>
      <c r="FH831" s="29"/>
      <c r="FI831" s="29"/>
      <c r="FJ831" s="29"/>
      <c r="FK831" s="29"/>
      <c r="FL831" s="29"/>
      <c r="FM831" s="29"/>
      <c r="FN831" s="29"/>
      <c r="FO831" s="29"/>
      <c r="FP831" s="29"/>
      <c r="FQ831" s="29"/>
      <c r="FR831" s="29"/>
      <c r="FS831" s="29"/>
      <c r="FT831" s="29"/>
      <c r="FU831" s="29"/>
      <c r="FV831" s="29"/>
      <c r="FW831" s="29"/>
      <c r="FX831" s="29"/>
      <c r="FY831" s="29"/>
      <c r="FZ831" s="29"/>
      <c r="GA831" s="29"/>
      <c r="GB831" s="29"/>
      <c r="GC831" s="29"/>
      <c r="GD831" s="29"/>
      <c r="GE831" s="29"/>
      <c r="GF831" s="29"/>
      <c r="GG831" s="29"/>
      <c r="GH831" s="29"/>
      <c r="GI831" s="29"/>
      <c r="GJ831" s="29"/>
      <c r="GK831" s="29"/>
      <c r="GL831" s="29"/>
      <c r="GM831" s="29"/>
      <c r="GN831" s="595"/>
    </row>
    <row r="832" spans="4:196" ht="26.15" customHeight="1">
      <c r="F832" s="7"/>
      <c r="G832" s="7"/>
      <c r="H832" s="7"/>
      <c r="I832" s="7"/>
      <c r="J832" s="7"/>
      <c r="K832" s="7"/>
      <c r="L832" s="7"/>
      <c r="M832" s="7"/>
      <c r="N832" s="7"/>
      <c r="O832" s="7"/>
      <c r="P832" s="7"/>
      <c r="Q832" s="7"/>
      <c r="R832" s="7"/>
      <c r="S832" s="7"/>
      <c r="T832" s="7"/>
      <c r="V832" s="7"/>
      <c r="W832" s="7"/>
      <c r="X832" s="7"/>
      <c r="Y832" s="7"/>
      <c r="Z832" s="7"/>
      <c r="AA832" s="7"/>
      <c r="AB832" s="7"/>
      <c r="AC832" s="7"/>
      <c r="AD832" s="7"/>
      <c r="AE832" s="7"/>
      <c r="AF832" s="7"/>
      <c r="AG832" s="7"/>
      <c r="AI832" s="7"/>
      <c r="AJ832" s="7"/>
      <c r="AK832" s="7"/>
      <c r="AL832" s="7"/>
      <c r="AM832" s="7"/>
      <c r="AN832" s="7"/>
      <c r="AO832" s="7"/>
      <c r="AP832" s="7"/>
      <c r="AQ832" s="7"/>
      <c r="AR832" s="7"/>
      <c r="AS832" s="7"/>
      <c r="AT832" s="7"/>
      <c r="AV832" s="7"/>
      <c r="AW832" s="7"/>
      <c r="AX832" s="7"/>
      <c r="AY832" s="7"/>
      <c r="AZ832" s="7"/>
      <c r="BA832" s="7"/>
      <c r="BB832" s="7"/>
      <c r="BC832" s="7"/>
      <c r="BD832" s="7"/>
      <c r="BE832" s="7"/>
      <c r="BF832" s="7"/>
      <c r="BG832" s="7"/>
      <c r="BH832" s="7"/>
      <c r="BI832" s="7"/>
      <c r="BJ832" s="7"/>
      <c r="BK832" s="7"/>
      <c r="BR832" s="462"/>
      <c r="BS832" s="482"/>
      <c r="BT832" s="482"/>
      <c r="BU832" s="482"/>
      <c r="BV832" s="482"/>
      <c r="BW832" s="482"/>
      <c r="BX832" s="482"/>
      <c r="BY832" s="482"/>
      <c r="BZ832" s="482"/>
      <c r="CA832" s="482"/>
      <c r="CB832" s="482"/>
      <c r="CC832" s="482"/>
      <c r="CD832" s="482"/>
      <c r="CE832" s="482"/>
      <c r="CF832" s="482"/>
      <c r="CG832" s="482"/>
      <c r="CH832" s="482"/>
      <c r="CI832" s="482"/>
      <c r="CJ832" s="482"/>
      <c r="CK832" s="482"/>
      <c r="CL832" s="482"/>
      <c r="CM832" s="482"/>
      <c r="CN832" s="482"/>
      <c r="CO832" s="482"/>
      <c r="CP832" s="498"/>
      <c r="CQ832" s="501"/>
      <c r="CR832" s="501"/>
      <c r="CS832" s="501"/>
      <c r="CT832" s="501"/>
      <c r="CU832" s="501"/>
      <c r="CV832" s="501"/>
      <c r="CW832" s="501"/>
      <c r="CX832" s="501"/>
      <c r="CY832" s="528"/>
      <c r="CZ832" s="538"/>
      <c r="DA832" s="542"/>
      <c r="DB832" s="542"/>
      <c r="DC832" s="542"/>
      <c r="DD832" s="542"/>
      <c r="DE832" s="542"/>
      <c r="DF832" s="542"/>
      <c r="DG832" s="542"/>
      <c r="DH832" s="542"/>
      <c r="DI832" s="554"/>
      <c r="DJ832" s="482"/>
      <c r="DK832" s="482"/>
      <c r="DL832" s="482"/>
      <c r="DM832" s="482"/>
      <c r="DN832" s="482"/>
      <c r="DO832" s="482"/>
      <c r="DP832" s="482"/>
      <c r="DQ832" s="482"/>
      <c r="DR832" s="482"/>
      <c r="DS832" s="482"/>
      <c r="DT832" s="482"/>
      <c r="DU832" s="482"/>
      <c r="DV832" s="482"/>
      <c r="DW832" s="482"/>
      <c r="DX832" s="482"/>
      <c r="DY832" s="577"/>
      <c r="DZ832" s="7"/>
      <c r="EA832" s="7"/>
      <c r="EE832" s="29"/>
      <c r="EF832" s="29"/>
      <c r="EG832" s="29"/>
      <c r="EH832" s="29"/>
      <c r="EI832" s="29"/>
      <c r="EJ832" s="29"/>
      <c r="EK832" s="29"/>
      <c r="EL832" s="29"/>
      <c r="EM832" s="29"/>
      <c r="EN832" s="29"/>
      <c r="EO832" s="29"/>
      <c r="EP832" s="29"/>
      <c r="EQ832" s="29"/>
      <c r="ER832" s="29"/>
      <c r="ES832" s="29"/>
      <c r="ET832" s="29"/>
      <c r="EU832" s="29"/>
      <c r="EV832" s="29"/>
      <c r="EW832" s="29"/>
      <c r="EX832" s="29"/>
      <c r="EY832" s="29"/>
      <c r="EZ832" s="29"/>
      <c r="FA832" s="29"/>
      <c r="FB832" s="29"/>
      <c r="FC832" s="29"/>
      <c r="FD832" s="29"/>
      <c r="FE832" s="29"/>
      <c r="FF832" s="29"/>
      <c r="FG832" s="29"/>
      <c r="FH832" s="29"/>
      <c r="FI832" s="29"/>
      <c r="FJ832" s="29"/>
      <c r="FK832" s="29"/>
      <c r="FL832" s="29"/>
      <c r="FM832" s="29"/>
      <c r="FN832" s="29"/>
      <c r="FO832" s="29"/>
      <c r="FP832" s="29"/>
      <c r="FQ832" s="29"/>
      <c r="FR832" s="29"/>
      <c r="FS832" s="29"/>
      <c r="FT832" s="29"/>
      <c r="FU832" s="29"/>
      <c r="FV832" s="29"/>
      <c r="FW832" s="29"/>
      <c r="FX832" s="29"/>
      <c r="FY832" s="29"/>
      <c r="FZ832" s="29"/>
      <c r="GA832" s="29"/>
      <c r="GB832" s="29"/>
      <c r="GC832" s="29"/>
      <c r="GD832" s="29"/>
      <c r="GE832" s="29"/>
      <c r="GF832" s="29"/>
      <c r="GG832" s="29"/>
      <c r="GH832" s="29"/>
      <c r="GI832" s="29"/>
      <c r="GJ832" s="29"/>
      <c r="GK832" s="29"/>
      <c r="GL832" s="29"/>
      <c r="GM832" s="29"/>
      <c r="GN832" s="595"/>
    </row>
    <row r="833" spans="3:196" ht="26.15" customHeight="1">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BR833" s="462"/>
      <c r="BS833" s="482"/>
      <c r="BT833" s="482"/>
      <c r="BU833" s="482"/>
      <c r="BV833" s="482"/>
      <c r="BW833" s="482"/>
      <c r="BX833" s="482"/>
      <c r="BY833" s="482"/>
      <c r="BZ833" s="482"/>
      <c r="CA833" s="482"/>
      <c r="CB833" s="482"/>
      <c r="CC833" s="482"/>
      <c r="CD833" s="482"/>
      <c r="CE833" s="482"/>
      <c r="CF833" s="482"/>
      <c r="CG833" s="482"/>
      <c r="CH833" s="482"/>
      <c r="CI833" s="482"/>
      <c r="CJ833" s="482"/>
      <c r="CK833" s="482"/>
      <c r="CL833" s="482"/>
      <c r="CM833" s="482"/>
      <c r="CN833" s="482"/>
      <c r="CO833" s="482"/>
      <c r="CP833" s="498"/>
      <c r="CQ833" s="501"/>
      <c r="CR833" s="501"/>
      <c r="CS833" s="501"/>
      <c r="CT833" s="501"/>
      <c r="CU833" s="501"/>
      <c r="CV833" s="501"/>
      <c r="CW833" s="501"/>
      <c r="CX833" s="501"/>
      <c r="CY833" s="528"/>
      <c r="CZ833" s="538"/>
      <c r="DA833" s="542"/>
      <c r="DB833" s="542"/>
      <c r="DC833" s="542"/>
      <c r="DD833" s="542"/>
      <c r="DE833" s="542"/>
      <c r="DF833" s="542"/>
      <c r="DG833" s="542"/>
      <c r="DH833" s="542"/>
      <c r="DI833" s="554"/>
      <c r="DJ833" s="482"/>
      <c r="DK833" s="482"/>
      <c r="DL833" s="482"/>
      <c r="DM833" s="482"/>
      <c r="DN833" s="482"/>
      <c r="DO833" s="482"/>
      <c r="DP833" s="482"/>
      <c r="DQ833" s="482"/>
      <c r="DR833" s="482"/>
      <c r="DS833" s="482"/>
      <c r="DT833" s="482"/>
      <c r="DU833" s="482"/>
      <c r="DV833" s="482"/>
      <c r="DW833" s="482"/>
      <c r="DX833" s="482"/>
      <c r="DY833" s="577"/>
      <c r="DZ833" s="7"/>
      <c r="EA833" s="7"/>
      <c r="EE833" s="29"/>
      <c r="EF833" s="29"/>
      <c r="EG833" s="29"/>
      <c r="EH833" s="29"/>
      <c r="EI833" s="29"/>
      <c r="EJ833" s="29"/>
      <c r="EK833" s="29"/>
      <c r="EL833" s="29"/>
      <c r="EM833" s="29"/>
      <c r="EN833" s="29"/>
      <c r="EO833" s="29"/>
      <c r="EP833" s="29"/>
      <c r="EQ833" s="29"/>
      <c r="ER833" s="29"/>
      <c r="ES833" s="29"/>
      <c r="ET833" s="29"/>
      <c r="EU833" s="29"/>
      <c r="EV833" s="29"/>
      <c r="EW833" s="29"/>
      <c r="EX833" s="29"/>
      <c r="EY833" s="29"/>
      <c r="EZ833" s="29"/>
      <c r="FA833" s="29"/>
      <c r="FB833" s="29"/>
      <c r="FC833" s="29"/>
      <c r="FD833" s="29"/>
      <c r="FE833" s="29"/>
      <c r="FF833" s="29"/>
      <c r="FG833" s="29"/>
      <c r="FH833" s="29"/>
      <c r="FI833" s="29"/>
      <c r="FJ833" s="29"/>
      <c r="FK833" s="29"/>
      <c r="FL833" s="29"/>
      <c r="FM833" s="29"/>
      <c r="FN833" s="29"/>
      <c r="FO833" s="29"/>
      <c r="FP833" s="29"/>
      <c r="FQ833" s="29"/>
      <c r="FR833" s="29"/>
      <c r="FS833" s="29"/>
      <c r="FT833" s="29"/>
      <c r="FU833" s="29"/>
      <c r="FV833" s="29"/>
      <c r="FW833" s="29"/>
      <c r="FX833" s="29"/>
      <c r="FY833" s="29"/>
      <c r="FZ833" s="29"/>
      <c r="GA833" s="29"/>
      <c r="GB833" s="29"/>
      <c r="GC833" s="29"/>
      <c r="GD833" s="29"/>
      <c r="GE833" s="29"/>
      <c r="GF833" s="29"/>
      <c r="GG833" s="29"/>
      <c r="GH833" s="29"/>
      <c r="GI833" s="29"/>
      <c r="GJ833" s="29"/>
      <c r="GK833" s="29"/>
      <c r="GL833" s="29"/>
      <c r="GM833" s="29"/>
      <c r="GN833" s="595"/>
    </row>
    <row r="834" spans="3:196" ht="26.15" customHeight="1">
      <c r="D834" s="7"/>
      <c r="E834" s="7"/>
      <c r="F834" s="7"/>
      <c r="G834" s="7"/>
      <c r="H834" s="7"/>
      <c r="I834" s="7"/>
      <c r="J834" s="7"/>
      <c r="K834" s="7"/>
      <c r="L834" s="7"/>
      <c r="M834" s="7"/>
      <c r="N834" s="7"/>
      <c r="O834" s="7"/>
      <c r="P834" s="7"/>
      <c r="Q834" s="7"/>
      <c r="R834" s="7"/>
      <c r="S834" s="7"/>
      <c r="T834" s="7"/>
      <c r="U834" s="7"/>
      <c r="V834" s="7"/>
      <c r="Z834" s="7"/>
      <c r="AA834" s="7"/>
      <c r="AB834" s="7"/>
      <c r="AC834" s="7"/>
      <c r="AD834" s="7"/>
      <c r="AE834" s="7"/>
      <c r="AF834" s="7"/>
      <c r="AG834" s="7"/>
      <c r="AH834" s="7"/>
      <c r="AI834" s="7"/>
      <c r="AJ834" s="7"/>
      <c r="AK834" s="7"/>
      <c r="AL834" s="7"/>
      <c r="AM834" s="7"/>
      <c r="AN834" s="7"/>
      <c r="AO834" s="7"/>
      <c r="AP834" s="7"/>
      <c r="AQ834" s="7"/>
      <c r="AR834" s="7"/>
      <c r="AS834" s="7"/>
      <c r="AT834" s="7"/>
      <c r="AU834" s="7"/>
      <c r="AV834" s="7"/>
      <c r="AW834" s="7"/>
      <c r="AX834" s="7"/>
      <c r="AY834" s="7"/>
      <c r="AZ834" s="7"/>
      <c r="BA834" s="7"/>
      <c r="BB834" s="7"/>
      <c r="BC834" s="7"/>
      <c r="BD834" s="7"/>
      <c r="BE834" s="7"/>
      <c r="BF834" s="7"/>
      <c r="BG834" s="7"/>
      <c r="BH834" s="7"/>
      <c r="BI834" s="7"/>
      <c r="BJ834" s="7"/>
      <c r="BK834" s="7"/>
      <c r="BL834" s="7"/>
      <c r="BM834" s="7"/>
      <c r="BR834" s="462"/>
      <c r="BS834" s="482"/>
      <c r="BT834" s="482"/>
      <c r="BU834" s="482"/>
      <c r="BV834" s="482"/>
      <c r="BW834" s="482"/>
      <c r="BX834" s="482"/>
      <c r="BY834" s="482"/>
      <c r="BZ834" s="482"/>
      <c r="CA834" s="482"/>
      <c r="CB834" s="482"/>
      <c r="CC834" s="482"/>
      <c r="CD834" s="482"/>
      <c r="CE834" s="482"/>
      <c r="CF834" s="482"/>
      <c r="CG834" s="482"/>
      <c r="CH834" s="482"/>
      <c r="CI834" s="482"/>
      <c r="CJ834" s="482"/>
      <c r="CK834" s="482"/>
      <c r="CL834" s="482"/>
      <c r="CM834" s="482"/>
      <c r="CN834" s="482"/>
      <c r="CO834" s="482"/>
      <c r="CP834" s="498"/>
      <c r="CQ834" s="501"/>
      <c r="CR834" s="501"/>
      <c r="CS834" s="501"/>
      <c r="CT834" s="501"/>
      <c r="CU834" s="501"/>
      <c r="CV834" s="501"/>
      <c r="CW834" s="501"/>
      <c r="CX834" s="501"/>
      <c r="CY834" s="528"/>
      <c r="CZ834" s="538"/>
      <c r="DA834" s="542"/>
      <c r="DB834" s="542"/>
      <c r="DC834" s="542"/>
      <c r="DD834" s="542"/>
      <c r="DE834" s="542"/>
      <c r="DF834" s="542"/>
      <c r="DG834" s="542"/>
      <c r="DH834" s="542"/>
      <c r="DI834" s="554"/>
      <c r="DJ834" s="482"/>
      <c r="DK834" s="482"/>
      <c r="DL834" s="482"/>
      <c r="DM834" s="482"/>
      <c r="DN834" s="482"/>
      <c r="DO834" s="482"/>
      <c r="DP834" s="482"/>
      <c r="DQ834" s="482"/>
      <c r="DR834" s="482"/>
      <c r="DS834" s="482"/>
      <c r="DT834" s="482"/>
      <c r="DU834" s="482"/>
      <c r="DV834" s="482"/>
      <c r="DW834" s="482"/>
      <c r="DX834" s="482"/>
      <c r="DY834" s="577"/>
      <c r="DZ834" s="7"/>
      <c r="EA834" s="7"/>
      <c r="EE834" s="29"/>
      <c r="EF834" s="29"/>
      <c r="EG834" s="29"/>
      <c r="EH834" s="29"/>
      <c r="EI834" s="29"/>
      <c r="EJ834" s="29"/>
      <c r="EK834" s="29"/>
      <c r="EL834" s="29"/>
      <c r="EM834" s="29"/>
      <c r="EN834" s="29"/>
      <c r="EO834" s="29"/>
      <c r="EP834" s="29"/>
      <c r="EQ834" s="29"/>
      <c r="ER834" s="29"/>
      <c r="ES834" s="29"/>
      <c r="ET834" s="29"/>
      <c r="EU834" s="29"/>
      <c r="EV834" s="29"/>
      <c r="EW834" s="29"/>
      <c r="EX834" s="29"/>
      <c r="EY834" s="29"/>
      <c r="EZ834" s="29"/>
      <c r="FA834" s="29"/>
      <c r="FB834" s="29"/>
      <c r="FC834" s="29"/>
      <c r="FD834" s="29"/>
      <c r="FE834" s="29"/>
      <c r="FF834" s="29"/>
      <c r="FG834" s="29"/>
      <c r="FH834" s="29"/>
      <c r="FI834" s="29"/>
      <c r="FJ834" s="29"/>
      <c r="FK834" s="29"/>
      <c r="FL834" s="29"/>
      <c r="FM834" s="29"/>
      <c r="FN834" s="29"/>
      <c r="FO834" s="29"/>
      <c r="FP834" s="29"/>
      <c r="FQ834" s="29"/>
      <c r="FR834" s="29"/>
      <c r="FS834" s="29"/>
      <c r="FT834" s="29"/>
      <c r="FU834" s="29"/>
      <c r="FV834" s="29"/>
      <c r="FW834" s="29"/>
      <c r="FX834" s="29"/>
      <c r="FY834" s="29"/>
      <c r="FZ834" s="29"/>
      <c r="GA834" s="29"/>
      <c r="GB834" s="29"/>
      <c r="GC834" s="29"/>
      <c r="GD834" s="29"/>
      <c r="GE834" s="29"/>
      <c r="GF834" s="29"/>
      <c r="GG834" s="29"/>
      <c r="GH834" s="29"/>
      <c r="GI834" s="29"/>
      <c r="GJ834" s="29"/>
      <c r="GK834" s="29"/>
      <c r="GL834" s="29"/>
      <c r="GM834" s="29"/>
      <c r="GN834" s="595"/>
    </row>
    <row r="835" spans="3:196" ht="26.15" customHeight="1">
      <c r="D835" s="7"/>
      <c r="E835" s="7"/>
      <c r="F835" s="7"/>
      <c r="G835" s="7"/>
      <c r="H835" s="7"/>
      <c r="I835" s="7"/>
      <c r="J835" s="7"/>
      <c r="K835" s="7"/>
      <c r="L835" s="7"/>
      <c r="M835" s="7"/>
      <c r="N835" s="7"/>
      <c r="O835" s="7"/>
      <c r="P835" s="7"/>
      <c r="Q835" s="7"/>
      <c r="R835" s="7"/>
      <c r="S835" s="7"/>
      <c r="T835" s="7"/>
      <c r="U835" s="7"/>
      <c r="V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c r="BD835" s="7"/>
      <c r="BE835" s="7"/>
      <c r="BF835" s="7"/>
      <c r="BG835" s="7"/>
      <c r="BH835" s="7"/>
      <c r="BI835" s="7"/>
      <c r="BJ835" s="7"/>
      <c r="BK835" s="7"/>
      <c r="BL835" s="7"/>
      <c r="BM835" s="7"/>
      <c r="BR835" s="462"/>
      <c r="BS835" s="482"/>
      <c r="BT835" s="482"/>
      <c r="BU835" s="482"/>
      <c r="BV835" s="482"/>
      <c r="BW835" s="482"/>
      <c r="BX835" s="482"/>
      <c r="BY835" s="482"/>
      <c r="BZ835" s="482"/>
      <c r="CA835" s="482"/>
      <c r="CB835" s="482"/>
      <c r="CC835" s="482"/>
      <c r="CD835" s="482"/>
      <c r="CE835" s="482"/>
      <c r="CF835" s="482"/>
      <c r="CG835" s="482"/>
      <c r="CH835" s="482"/>
      <c r="CI835" s="482"/>
      <c r="CJ835" s="482"/>
      <c r="CK835" s="482"/>
      <c r="CL835" s="482"/>
      <c r="CM835" s="482"/>
      <c r="CN835" s="482"/>
      <c r="CO835" s="482"/>
      <c r="CP835" s="498"/>
      <c r="CQ835" s="501"/>
      <c r="CR835" s="501"/>
      <c r="CS835" s="501"/>
      <c r="CT835" s="501"/>
      <c r="CU835" s="501"/>
      <c r="CV835" s="501"/>
      <c r="CW835" s="501"/>
      <c r="CX835" s="501"/>
      <c r="CY835" s="528"/>
      <c r="CZ835" s="538"/>
      <c r="DA835" s="542"/>
      <c r="DB835" s="542"/>
      <c r="DC835" s="542"/>
      <c r="DD835" s="542"/>
      <c r="DE835" s="542"/>
      <c r="DF835" s="542"/>
      <c r="DG835" s="542"/>
      <c r="DH835" s="542"/>
      <c r="DI835" s="554"/>
      <c r="DJ835" s="482"/>
      <c r="DK835" s="482"/>
      <c r="DL835" s="482"/>
      <c r="DM835" s="482"/>
      <c r="DN835" s="482"/>
      <c r="DO835" s="482"/>
      <c r="DP835" s="482"/>
      <c r="DQ835" s="482"/>
      <c r="DR835" s="482"/>
      <c r="DS835" s="482"/>
      <c r="DT835" s="482"/>
      <c r="DU835" s="482"/>
      <c r="DV835" s="482"/>
      <c r="DW835" s="482"/>
      <c r="DX835" s="482"/>
      <c r="DY835" s="577"/>
      <c r="DZ835" s="7"/>
      <c r="EA835" s="7"/>
      <c r="EE835" s="29"/>
      <c r="EF835" s="29"/>
      <c r="EG835" s="29"/>
      <c r="EH835" s="29"/>
      <c r="EI835" s="29"/>
      <c r="EJ835" s="29"/>
      <c r="EK835" s="29"/>
      <c r="EL835" s="29"/>
      <c r="EM835" s="29"/>
      <c r="EN835" s="29"/>
      <c r="EO835" s="29"/>
      <c r="EP835" s="29"/>
      <c r="EQ835" s="29"/>
      <c r="ER835" s="29"/>
      <c r="ES835" s="29"/>
      <c r="ET835" s="29"/>
      <c r="EU835" s="29"/>
      <c r="EV835" s="29"/>
      <c r="EW835" s="29"/>
      <c r="EX835" s="29"/>
      <c r="EY835" s="29"/>
      <c r="EZ835" s="29"/>
      <c r="FA835" s="29"/>
      <c r="FB835" s="29"/>
      <c r="FC835" s="29"/>
      <c r="FD835" s="29"/>
      <c r="FE835" s="29"/>
      <c r="FF835" s="29"/>
      <c r="FG835" s="29"/>
      <c r="FH835" s="29"/>
      <c r="FI835" s="29"/>
      <c r="FJ835" s="29"/>
      <c r="FK835" s="29"/>
      <c r="FL835" s="29"/>
      <c r="FM835" s="29"/>
      <c r="FN835" s="29"/>
      <c r="FO835" s="29"/>
      <c r="FP835" s="29"/>
      <c r="FQ835" s="29"/>
      <c r="FR835" s="29"/>
      <c r="FS835" s="29"/>
      <c r="FT835" s="29"/>
      <c r="FU835" s="29"/>
      <c r="FV835" s="29"/>
      <c r="FW835" s="29"/>
      <c r="FX835" s="29"/>
      <c r="FY835" s="29"/>
      <c r="FZ835" s="29"/>
      <c r="GA835" s="29"/>
      <c r="GB835" s="29"/>
      <c r="GC835" s="29"/>
      <c r="GD835" s="29"/>
      <c r="GE835" s="29"/>
      <c r="GF835" s="29"/>
      <c r="GG835" s="29"/>
      <c r="GH835" s="29"/>
      <c r="GI835" s="29"/>
      <c r="GJ835" s="29"/>
      <c r="GK835" s="29"/>
      <c r="GL835" s="29"/>
      <c r="GM835" s="29"/>
      <c r="GN835" s="595"/>
    </row>
    <row r="836" spans="3:196" ht="26.15" customHeight="1">
      <c r="D836" s="7"/>
      <c r="E836" s="7"/>
      <c r="F836" s="7"/>
      <c r="G836" s="7"/>
      <c r="H836" s="7"/>
      <c r="I836" s="7"/>
      <c r="J836" s="7"/>
      <c r="K836" s="7"/>
      <c r="L836" s="7"/>
      <c r="M836" s="7"/>
      <c r="N836" s="7"/>
      <c r="O836" s="7"/>
      <c r="P836" s="7"/>
      <c r="Q836" s="7"/>
      <c r="R836" s="7"/>
      <c r="S836" s="7"/>
      <c r="T836" s="7"/>
      <c r="U836" s="7"/>
      <c r="V836" s="7"/>
      <c r="Z836" s="7"/>
      <c r="AA836" s="7"/>
      <c r="AB836" s="7"/>
      <c r="AC836" s="7"/>
      <c r="AD836" s="7"/>
      <c r="AE836" s="7"/>
      <c r="AF836" s="7"/>
      <c r="AG836" s="7"/>
      <c r="AH836" s="7"/>
      <c r="AI836" s="7"/>
      <c r="AJ836" s="7"/>
      <c r="AK836" s="7"/>
      <c r="AL836" s="7"/>
      <c r="AM836" s="7"/>
      <c r="AN836" s="7"/>
      <c r="AO836" s="7"/>
      <c r="AP836" s="7"/>
      <c r="AQ836" s="7"/>
      <c r="AR836" s="7"/>
      <c r="AS836" s="7"/>
      <c r="AT836" s="7"/>
      <c r="AU836" s="7"/>
      <c r="AV836" s="7"/>
      <c r="AW836" s="7"/>
      <c r="AX836" s="7"/>
      <c r="AY836" s="7"/>
      <c r="AZ836" s="7"/>
      <c r="BA836" s="7"/>
      <c r="BB836" s="7"/>
      <c r="BC836" s="7"/>
      <c r="BD836" s="7"/>
      <c r="BE836" s="7"/>
      <c r="BF836" s="7"/>
      <c r="BG836" s="7"/>
      <c r="BH836" s="7"/>
      <c r="BI836" s="7"/>
      <c r="BJ836" s="7"/>
      <c r="BK836" s="7"/>
      <c r="BL836" s="33"/>
      <c r="BM836" s="7"/>
      <c r="BR836" s="462"/>
      <c r="BS836" s="482"/>
      <c r="BT836" s="482"/>
      <c r="BU836" s="482"/>
      <c r="BV836" s="482"/>
      <c r="BW836" s="482"/>
      <c r="BX836" s="482"/>
      <c r="BY836" s="482"/>
      <c r="BZ836" s="482"/>
      <c r="CA836" s="482"/>
      <c r="CB836" s="482"/>
      <c r="CC836" s="482"/>
      <c r="CD836" s="482"/>
      <c r="CE836" s="482"/>
      <c r="CF836" s="482"/>
      <c r="CG836" s="482"/>
      <c r="CH836" s="482"/>
      <c r="CI836" s="482"/>
      <c r="CJ836" s="482"/>
      <c r="CK836" s="482"/>
      <c r="CL836" s="482"/>
      <c r="CM836" s="482"/>
      <c r="CN836" s="482"/>
      <c r="CO836" s="482"/>
      <c r="CP836" s="498"/>
      <c r="CQ836" s="501"/>
      <c r="CR836" s="501"/>
      <c r="CS836" s="501"/>
      <c r="CT836" s="501"/>
      <c r="CU836" s="501"/>
      <c r="CV836" s="501"/>
      <c r="CW836" s="501"/>
      <c r="CX836" s="501"/>
      <c r="CY836" s="528"/>
      <c r="CZ836" s="538"/>
      <c r="DA836" s="542"/>
      <c r="DB836" s="542"/>
      <c r="DC836" s="542"/>
      <c r="DD836" s="542"/>
      <c r="DE836" s="542"/>
      <c r="DF836" s="542"/>
      <c r="DG836" s="542"/>
      <c r="DH836" s="542"/>
      <c r="DI836" s="554"/>
      <c r="DJ836" s="482"/>
      <c r="DK836" s="482"/>
      <c r="DL836" s="482"/>
      <c r="DM836" s="482"/>
      <c r="DN836" s="482"/>
      <c r="DO836" s="482"/>
      <c r="DP836" s="482"/>
      <c r="DQ836" s="482"/>
      <c r="DR836" s="482"/>
      <c r="DS836" s="482"/>
      <c r="DT836" s="482"/>
      <c r="DU836" s="482"/>
      <c r="DV836" s="482"/>
      <c r="DW836" s="482"/>
      <c r="DX836" s="482"/>
      <c r="DY836" s="577"/>
      <c r="DZ836" s="7"/>
      <c r="EA836" s="7"/>
      <c r="EE836" s="29"/>
      <c r="EF836" s="29"/>
      <c r="EG836" s="29"/>
      <c r="EH836" s="29"/>
      <c r="EI836" s="29"/>
      <c r="EJ836" s="29"/>
      <c r="EK836" s="29"/>
      <c r="EL836" s="29"/>
      <c r="EM836" s="29"/>
      <c r="EN836" s="29"/>
      <c r="EO836" s="29"/>
      <c r="EP836" s="29"/>
      <c r="EQ836" s="29"/>
      <c r="ER836" s="29"/>
      <c r="ES836" s="29"/>
      <c r="ET836" s="29"/>
      <c r="EU836" s="29"/>
      <c r="EV836" s="29"/>
      <c r="EW836" s="29"/>
      <c r="EX836" s="29"/>
      <c r="EY836" s="29"/>
      <c r="EZ836" s="29"/>
      <c r="FA836" s="29"/>
      <c r="FB836" s="29"/>
      <c r="FC836" s="29"/>
      <c r="FD836" s="29"/>
      <c r="FE836" s="29"/>
      <c r="FF836" s="29"/>
      <c r="FG836" s="29"/>
      <c r="FH836" s="29"/>
      <c r="FI836" s="29"/>
      <c r="FJ836" s="29"/>
      <c r="FK836" s="29"/>
      <c r="FL836" s="29"/>
      <c r="FM836" s="29"/>
      <c r="FN836" s="29"/>
      <c r="FO836" s="29"/>
      <c r="FP836" s="29"/>
      <c r="FQ836" s="29"/>
      <c r="FR836" s="29"/>
      <c r="FS836" s="29"/>
      <c r="FT836" s="29"/>
      <c r="FU836" s="29"/>
      <c r="FV836" s="29"/>
      <c r="FW836" s="29"/>
      <c r="FX836" s="29"/>
      <c r="FY836" s="29"/>
      <c r="FZ836" s="29"/>
      <c r="GA836" s="29"/>
      <c r="GB836" s="29"/>
      <c r="GC836" s="29"/>
      <c r="GD836" s="29"/>
      <c r="GE836" s="29"/>
      <c r="GF836" s="29"/>
      <c r="GG836" s="29"/>
      <c r="GH836" s="29"/>
      <c r="GI836" s="29"/>
      <c r="GJ836" s="29"/>
      <c r="GK836" s="29"/>
      <c r="GL836" s="29"/>
      <c r="GM836" s="29"/>
      <c r="GN836" s="595"/>
    </row>
    <row r="837" spans="3:196" ht="26.15" customHeight="1">
      <c r="D837" s="7"/>
      <c r="E837" s="7"/>
      <c r="F837" s="7"/>
      <c r="G837" s="7"/>
      <c r="H837" s="7"/>
      <c r="I837" s="7"/>
      <c r="J837" s="7"/>
      <c r="K837" s="7"/>
      <c r="L837" s="7"/>
      <c r="M837" s="7"/>
      <c r="N837" s="7"/>
      <c r="O837" s="7"/>
      <c r="P837" s="7"/>
      <c r="Q837" s="7"/>
      <c r="R837" s="7"/>
      <c r="S837" s="7"/>
      <c r="T837" s="7"/>
      <c r="U837" s="7"/>
      <c r="V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c r="BD837" s="7"/>
      <c r="BE837" s="7"/>
      <c r="BF837" s="7"/>
      <c r="BG837" s="7"/>
      <c r="BH837" s="7"/>
      <c r="BI837" s="7"/>
      <c r="BJ837" s="7"/>
      <c r="BK837" s="7"/>
      <c r="BL837" s="33"/>
      <c r="BM837" s="7"/>
      <c r="BR837" s="462"/>
      <c r="BS837" s="482"/>
      <c r="BT837" s="482"/>
      <c r="BU837" s="482"/>
      <c r="BV837" s="482"/>
      <c r="BW837" s="482"/>
      <c r="BX837" s="482"/>
      <c r="BY837" s="482"/>
      <c r="BZ837" s="482"/>
      <c r="CA837" s="482"/>
      <c r="CB837" s="482"/>
      <c r="CC837" s="482"/>
      <c r="CD837" s="482"/>
      <c r="CE837" s="482"/>
      <c r="CF837" s="482"/>
      <c r="CG837" s="482"/>
      <c r="CH837" s="482"/>
      <c r="CI837" s="482"/>
      <c r="CJ837" s="482"/>
      <c r="CK837" s="482"/>
      <c r="CL837" s="482"/>
      <c r="CM837" s="482"/>
      <c r="CN837" s="482"/>
      <c r="CO837" s="482"/>
      <c r="CP837" s="498"/>
      <c r="CQ837" s="501"/>
      <c r="CR837" s="501"/>
      <c r="CS837" s="501"/>
      <c r="CT837" s="501"/>
      <c r="CU837" s="501"/>
      <c r="CV837" s="501"/>
      <c r="CW837" s="501"/>
      <c r="CX837" s="501"/>
      <c r="CY837" s="528"/>
      <c r="CZ837" s="538"/>
      <c r="DA837" s="542"/>
      <c r="DB837" s="542"/>
      <c r="DC837" s="542"/>
      <c r="DD837" s="542"/>
      <c r="DE837" s="542"/>
      <c r="DF837" s="542"/>
      <c r="DG837" s="542"/>
      <c r="DH837" s="542"/>
      <c r="DI837" s="554"/>
      <c r="DJ837" s="482"/>
      <c r="DK837" s="482"/>
      <c r="DL837" s="482"/>
      <c r="DM837" s="482"/>
      <c r="DN837" s="482"/>
      <c r="DO837" s="482"/>
      <c r="DP837" s="482"/>
      <c r="DQ837" s="482"/>
      <c r="DR837" s="482"/>
      <c r="DS837" s="482"/>
      <c r="DT837" s="482"/>
      <c r="DU837" s="482"/>
      <c r="DV837" s="482"/>
      <c r="DW837" s="482"/>
      <c r="DX837" s="482"/>
      <c r="DY837" s="577"/>
      <c r="DZ837" s="7"/>
      <c r="EA837" s="7"/>
      <c r="EE837" s="29"/>
      <c r="EF837" s="29"/>
      <c r="EG837" s="29"/>
      <c r="EH837" s="29"/>
      <c r="EI837" s="29"/>
      <c r="EJ837" s="29"/>
      <c r="EK837" s="29"/>
      <c r="EL837" s="29"/>
      <c r="EM837" s="29"/>
      <c r="EN837" s="29"/>
      <c r="EO837" s="29"/>
      <c r="EP837" s="29"/>
      <c r="EQ837" s="29"/>
      <c r="ER837" s="29"/>
      <c r="ES837" s="29"/>
      <c r="ET837" s="29"/>
      <c r="EU837" s="29"/>
      <c r="EV837" s="29"/>
      <c r="EW837" s="29"/>
      <c r="EX837" s="29"/>
      <c r="EY837" s="29"/>
      <c r="EZ837" s="29"/>
      <c r="FA837" s="29"/>
      <c r="FB837" s="29"/>
      <c r="FC837" s="29"/>
      <c r="FD837" s="29"/>
      <c r="FE837" s="29"/>
      <c r="FF837" s="29"/>
      <c r="FG837" s="29"/>
      <c r="FH837" s="29"/>
      <c r="FI837" s="29"/>
      <c r="FJ837" s="29"/>
      <c r="FK837" s="29"/>
      <c r="FL837" s="29"/>
      <c r="FM837" s="29"/>
      <c r="FN837" s="29"/>
      <c r="FO837" s="29"/>
      <c r="FP837" s="29"/>
      <c r="FQ837" s="29"/>
      <c r="FR837" s="29"/>
      <c r="FS837" s="29"/>
      <c r="FT837" s="29"/>
      <c r="FU837" s="29"/>
      <c r="FV837" s="29"/>
      <c r="FW837" s="29"/>
      <c r="FX837" s="29"/>
      <c r="FY837" s="29"/>
      <c r="FZ837" s="29"/>
      <c r="GA837" s="29"/>
      <c r="GB837" s="29"/>
      <c r="GC837" s="29"/>
      <c r="GD837" s="29"/>
      <c r="GE837" s="29"/>
      <c r="GF837" s="29"/>
      <c r="GG837" s="29"/>
      <c r="GH837" s="29"/>
      <c r="GI837" s="29"/>
      <c r="GJ837" s="29"/>
      <c r="GK837" s="29"/>
      <c r="GL837" s="29"/>
      <c r="GM837" s="29"/>
      <c r="GN837" s="595"/>
    </row>
    <row r="838" spans="3:196" ht="26.15" customHeight="1">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c r="BD838" s="7"/>
      <c r="BE838" s="7"/>
      <c r="BF838" s="7"/>
      <c r="BG838" s="7"/>
      <c r="BH838" s="7"/>
      <c r="BI838" s="7"/>
      <c r="BL838" s="33"/>
      <c r="BM838" s="7"/>
      <c r="BR838" s="462"/>
      <c r="BS838" s="482"/>
      <c r="BT838" s="482"/>
      <c r="BU838" s="482"/>
      <c r="BV838" s="482"/>
      <c r="BW838" s="482"/>
      <c r="BX838" s="482"/>
      <c r="BY838" s="482"/>
      <c r="BZ838" s="482"/>
      <c r="CA838" s="482"/>
      <c r="CB838" s="482"/>
      <c r="CC838" s="482"/>
      <c r="CD838" s="482"/>
      <c r="CE838" s="482"/>
      <c r="CF838" s="482"/>
      <c r="CG838" s="482"/>
      <c r="CH838" s="482"/>
      <c r="CI838" s="482"/>
      <c r="CJ838" s="482"/>
      <c r="CK838" s="482"/>
      <c r="CL838" s="482"/>
      <c r="CM838" s="482"/>
      <c r="CN838" s="482"/>
      <c r="CO838" s="482"/>
      <c r="CP838" s="498"/>
      <c r="CQ838" s="501"/>
      <c r="CR838" s="501"/>
      <c r="CS838" s="501"/>
      <c r="CT838" s="501"/>
      <c r="CU838" s="501"/>
      <c r="CV838" s="501"/>
      <c r="CW838" s="501"/>
      <c r="CX838" s="501"/>
      <c r="CY838" s="528"/>
      <c r="CZ838" s="538"/>
      <c r="DA838" s="542"/>
      <c r="DB838" s="542"/>
      <c r="DC838" s="542"/>
      <c r="DD838" s="542"/>
      <c r="DE838" s="542"/>
      <c r="DF838" s="542"/>
      <c r="DG838" s="542"/>
      <c r="DH838" s="542"/>
      <c r="DI838" s="554"/>
      <c r="DJ838" s="482"/>
      <c r="DK838" s="482"/>
      <c r="DL838" s="482"/>
      <c r="DM838" s="482"/>
      <c r="DN838" s="482"/>
      <c r="DO838" s="482"/>
      <c r="DP838" s="482"/>
      <c r="DQ838" s="482"/>
      <c r="DR838" s="482"/>
      <c r="DS838" s="482"/>
      <c r="DT838" s="482"/>
      <c r="DU838" s="482"/>
      <c r="DV838" s="482"/>
      <c r="DW838" s="482"/>
      <c r="DX838" s="482"/>
      <c r="DY838" s="577"/>
      <c r="DZ838" s="7"/>
      <c r="EA838" s="7"/>
      <c r="EE838" s="29"/>
      <c r="EF838" s="29"/>
      <c r="EG838" s="29"/>
      <c r="EH838" s="29"/>
      <c r="EI838" s="29"/>
      <c r="EJ838" s="29"/>
      <c r="EK838" s="29"/>
      <c r="EL838" s="29"/>
      <c r="EM838" s="29"/>
      <c r="EN838" s="29"/>
      <c r="EO838" s="29"/>
      <c r="EP838" s="29"/>
      <c r="EQ838" s="29"/>
      <c r="ER838" s="29"/>
      <c r="ES838" s="29"/>
      <c r="ET838" s="29"/>
      <c r="EU838" s="29"/>
      <c r="EV838" s="29"/>
      <c r="EW838" s="29"/>
      <c r="EX838" s="29"/>
      <c r="EY838" s="29"/>
      <c r="EZ838" s="29"/>
      <c r="FA838" s="29"/>
      <c r="FB838" s="29"/>
      <c r="FC838" s="29"/>
      <c r="FD838" s="29"/>
      <c r="FE838" s="29"/>
      <c r="FF838" s="29"/>
      <c r="FG838" s="29"/>
      <c r="FH838" s="29"/>
      <c r="FI838" s="29"/>
      <c r="FJ838" s="29"/>
      <c r="FK838" s="29"/>
      <c r="FL838" s="29"/>
      <c r="FM838" s="29"/>
      <c r="FN838" s="29"/>
      <c r="FO838" s="29"/>
      <c r="FP838" s="29"/>
      <c r="FQ838" s="29"/>
      <c r="FR838" s="29"/>
      <c r="FS838" s="29"/>
      <c r="FT838" s="29"/>
      <c r="FU838" s="29"/>
      <c r="FV838" s="29"/>
      <c r="FW838" s="29"/>
      <c r="FX838" s="29"/>
      <c r="FY838" s="29"/>
      <c r="FZ838" s="29"/>
      <c r="GA838" s="29"/>
      <c r="GB838" s="29"/>
      <c r="GC838" s="29"/>
      <c r="GD838" s="29"/>
      <c r="GE838" s="29"/>
      <c r="GF838" s="29"/>
      <c r="GG838" s="29"/>
      <c r="GH838" s="29"/>
      <c r="GI838" s="29"/>
      <c r="GJ838" s="29"/>
      <c r="GK838" s="29"/>
      <c r="GL838" s="29"/>
      <c r="GM838" s="29"/>
      <c r="GN838" s="595"/>
    </row>
    <row r="839" spans="3:196" ht="26.15" customHeight="1">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7"/>
      <c r="AV839" s="7"/>
      <c r="AW839" s="7"/>
      <c r="AX839" s="7"/>
      <c r="AY839" s="7"/>
      <c r="AZ839" s="7"/>
      <c r="BA839" s="7"/>
      <c r="BB839" s="7"/>
      <c r="BC839" s="7"/>
      <c r="BD839" s="7"/>
      <c r="BE839" s="7"/>
      <c r="BF839" s="7"/>
      <c r="BG839" s="7"/>
      <c r="BH839" s="7"/>
      <c r="BI839" s="7"/>
      <c r="BJ839" s="7"/>
      <c r="BK839" s="7"/>
      <c r="BL839" s="33"/>
      <c r="BM839" s="7"/>
      <c r="BR839" s="462"/>
      <c r="BS839" s="482"/>
      <c r="BT839" s="482"/>
      <c r="BU839" s="482"/>
      <c r="BV839" s="482"/>
      <c r="BW839" s="482"/>
      <c r="BX839" s="482"/>
      <c r="BY839" s="482"/>
      <c r="BZ839" s="482"/>
      <c r="CA839" s="482"/>
      <c r="CB839" s="482"/>
      <c r="CC839" s="482"/>
      <c r="CD839" s="482"/>
      <c r="CE839" s="482"/>
      <c r="CF839" s="482"/>
      <c r="CG839" s="482"/>
      <c r="CH839" s="482"/>
      <c r="CI839" s="482"/>
      <c r="CJ839" s="482"/>
      <c r="CK839" s="482"/>
      <c r="CL839" s="482"/>
      <c r="CM839" s="482"/>
      <c r="CN839" s="482"/>
      <c r="CO839" s="482"/>
      <c r="CP839" s="498"/>
      <c r="CQ839" s="501"/>
      <c r="CR839" s="501"/>
      <c r="CS839" s="501"/>
      <c r="CT839" s="501"/>
      <c r="CU839" s="501"/>
      <c r="CV839" s="501"/>
      <c r="CW839" s="501"/>
      <c r="CX839" s="501"/>
      <c r="CY839" s="528"/>
      <c r="CZ839" s="538"/>
      <c r="DA839" s="542"/>
      <c r="DB839" s="542"/>
      <c r="DC839" s="542"/>
      <c r="DD839" s="542"/>
      <c r="DE839" s="542"/>
      <c r="DF839" s="542"/>
      <c r="DG839" s="542"/>
      <c r="DH839" s="542"/>
      <c r="DI839" s="554"/>
      <c r="DJ839" s="482"/>
      <c r="DK839" s="482"/>
      <c r="DL839" s="482"/>
      <c r="DM839" s="482"/>
      <c r="DN839" s="482"/>
      <c r="DO839" s="482"/>
      <c r="DP839" s="482"/>
      <c r="DQ839" s="482"/>
      <c r="DR839" s="482"/>
      <c r="DS839" s="482"/>
      <c r="DT839" s="482"/>
      <c r="DU839" s="482"/>
      <c r="DV839" s="482"/>
      <c r="DW839" s="482"/>
      <c r="DX839" s="482"/>
      <c r="DY839" s="577"/>
      <c r="DZ839" s="7"/>
      <c r="EA839" s="7"/>
      <c r="EE839" s="29"/>
      <c r="EF839" s="29"/>
      <c r="EG839" s="29"/>
      <c r="EH839" s="29"/>
      <c r="EI839" s="29"/>
      <c r="EJ839" s="29"/>
      <c r="EK839" s="29"/>
      <c r="EL839" s="29"/>
      <c r="EM839" s="29"/>
      <c r="EN839" s="29"/>
      <c r="EO839" s="29"/>
      <c r="EP839" s="29"/>
      <c r="EQ839" s="29"/>
      <c r="ER839" s="29"/>
      <c r="ES839" s="29"/>
      <c r="ET839" s="29"/>
      <c r="EU839" s="29"/>
      <c r="EV839" s="29"/>
      <c r="EW839" s="29"/>
      <c r="EX839" s="29"/>
      <c r="EY839" s="29"/>
      <c r="EZ839" s="29"/>
      <c r="FA839" s="29"/>
      <c r="FB839" s="29"/>
      <c r="FC839" s="29"/>
      <c r="FD839" s="29"/>
      <c r="FE839" s="29"/>
      <c r="FF839" s="29"/>
      <c r="FG839" s="29"/>
      <c r="FH839" s="29"/>
      <c r="FI839" s="29"/>
      <c r="FJ839" s="29"/>
      <c r="FK839" s="29"/>
      <c r="FL839" s="29"/>
      <c r="FM839" s="29"/>
      <c r="FN839" s="29"/>
      <c r="FO839" s="29"/>
      <c r="FP839" s="29"/>
      <c r="FQ839" s="29"/>
      <c r="FR839" s="29"/>
      <c r="FS839" s="29"/>
      <c r="FT839" s="29"/>
      <c r="FU839" s="29"/>
      <c r="FV839" s="29"/>
      <c r="FW839" s="29"/>
      <c r="FX839" s="29"/>
      <c r="FY839" s="29"/>
      <c r="FZ839" s="29"/>
      <c r="GA839" s="29"/>
      <c r="GB839" s="29"/>
      <c r="GC839" s="29"/>
      <c r="GD839" s="29"/>
      <c r="GE839" s="29"/>
      <c r="GF839" s="29"/>
      <c r="GG839" s="29"/>
      <c r="GH839" s="29"/>
      <c r="GI839" s="29"/>
      <c r="GJ839" s="29"/>
      <c r="GK839" s="29"/>
      <c r="GL839" s="29"/>
      <c r="GM839" s="29"/>
      <c r="GN839" s="595"/>
    </row>
    <row r="840" spans="3:196" ht="26.15" customHeight="1">
      <c r="D840" s="7"/>
      <c r="F840" s="7"/>
      <c r="G840" s="7"/>
      <c r="H840" s="7"/>
      <c r="I840" s="7"/>
      <c r="J840" s="7"/>
      <c r="K840" s="7"/>
      <c r="L840" s="7"/>
      <c r="M840" s="7"/>
      <c r="N840" s="7"/>
      <c r="O840" s="7"/>
      <c r="P840" s="7"/>
      <c r="Q840" s="7"/>
      <c r="R840" s="7"/>
      <c r="S840" s="7"/>
      <c r="T840" s="7"/>
      <c r="V840" s="7"/>
      <c r="W840" s="7"/>
      <c r="X840" s="7"/>
      <c r="Y840" s="7"/>
      <c r="Z840" s="7"/>
      <c r="AA840" s="7"/>
      <c r="AB840" s="7"/>
      <c r="AC840" s="7"/>
      <c r="AD840" s="7"/>
      <c r="AE840" s="7"/>
      <c r="AF840" s="7"/>
      <c r="AG840" s="7"/>
      <c r="AI840" s="7"/>
      <c r="AJ840" s="7"/>
      <c r="AK840" s="7"/>
      <c r="AL840" s="7"/>
      <c r="AM840" s="7"/>
      <c r="AN840" s="7"/>
      <c r="AO840" s="7"/>
      <c r="AP840" s="7"/>
      <c r="AQ840" s="7"/>
      <c r="AR840" s="7"/>
      <c r="AS840" s="7"/>
      <c r="AT840" s="7"/>
      <c r="AV840" s="7"/>
      <c r="AW840" s="7"/>
      <c r="AX840" s="7"/>
      <c r="AY840" s="7"/>
      <c r="AZ840" s="7"/>
      <c r="BA840" s="7"/>
      <c r="BB840" s="7"/>
      <c r="BC840" s="7"/>
      <c r="BD840" s="7"/>
      <c r="BE840" s="7"/>
      <c r="BF840" s="7"/>
      <c r="BG840" s="7"/>
      <c r="BH840" s="7"/>
      <c r="BI840" s="7"/>
      <c r="BJ840" s="7"/>
      <c r="BK840" s="7"/>
      <c r="BL840" s="33"/>
      <c r="BM840" s="7"/>
      <c r="BR840" s="462"/>
      <c r="BS840" s="482"/>
      <c r="BT840" s="482"/>
      <c r="BU840" s="482"/>
      <c r="BV840" s="482"/>
      <c r="BW840" s="482"/>
      <c r="BX840" s="482"/>
      <c r="BY840" s="482"/>
      <c r="BZ840" s="482"/>
      <c r="CA840" s="482"/>
      <c r="CB840" s="482"/>
      <c r="CC840" s="482"/>
      <c r="CD840" s="482"/>
      <c r="CE840" s="482"/>
      <c r="CF840" s="482"/>
      <c r="CG840" s="482"/>
      <c r="CH840" s="482"/>
      <c r="CI840" s="482"/>
      <c r="CJ840" s="482"/>
      <c r="CK840" s="482"/>
      <c r="CL840" s="482"/>
      <c r="CM840" s="482"/>
      <c r="CN840" s="482"/>
      <c r="CO840" s="482"/>
      <c r="CP840" s="498"/>
      <c r="CQ840" s="501"/>
      <c r="CR840" s="501"/>
      <c r="CS840" s="501"/>
      <c r="CT840" s="501"/>
      <c r="CU840" s="501"/>
      <c r="CV840" s="501"/>
      <c r="CW840" s="501"/>
      <c r="CX840" s="501"/>
      <c r="CY840" s="528"/>
      <c r="CZ840" s="538"/>
      <c r="DA840" s="542"/>
      <c r="DB840" s="542"/>
      <c r="DC840" s="542"/>
      <c r="DD840" s="542"/>
      <c r="DE840" s="542"/>
      <c r="DF840" s="542"/>
      <c r="DG840" s="542"/>
      <c r="DH840" s="542"/>
      <c r="DI840" s="554"/>
      <c r="DJ840" s="482"/>
      <c r="DK840" s="482"/>
      <c r="DL840" s="482"/>
      <c r="DM840" s="482"/>
      <c r="DN840" s="482"/>
      <c r="DO840" s="482"/>
      <c r="DP840" s="482"/>
      <c r="DQ840" s="482"/>
      <c r="DR840" s="482"/>
      <c r="DS840" s="482"/>
      <c r="DT840" s="482"/>
      <c r="DU840" s="482"/>
      <c r="DV840" s="482"/>
      <c r="DW840" s="482"/>
      <c r="DX840" s="482"/>
      <c r="DY840" s="577"/>
      <c r="DZ840" s="7"/>
      <c r="EA840" s="7"/>
      <c r="EE840" s="29"/>
      <c r="EF840" s="29"/>
      <c r="EG840" s="29"/>
      <c r="EH840" s="29"/>
      <c r="EI840" s="29"/>
      <c r="EJ840" s="29"/>
      <c r="EK840" s="29"/>
      <c r="EL840" s="29"/>
      <c r="EM840" s="29"/>
      <c r="EN840" s="29"/>
      <c r="EO840" s="29"/>
      <c r="EP840" s="29"/>
      <c r="EQ840" s="29"/>
      <c r="ER840" s="29"/>
      <c r="ES840" s="29"/>
      <c r="ET840" s="29"/>
      <c r="EU840" s="29"/>
      <c r="EV840" s="29"/>
      <c r="EW840" s="29"/>
      <c r="EX840" s="29"/>
      <c r="EY840" s="29"/>
      <c r="EZ840" s="29"/>
      <c r="FA840" s="29"/>
      <c r="FB840" s="29"/>
      <c r="FC840" s="29"/>
      <c r="FD840" s="29"/>
      <c r="FE840" s="29"/>
      <c r="FF840" s="29"/>
      <c r="FG840" s="29"/>
      <c r="FH840" s="29"/>
      <c r="FI840" s="29"/>
      <c r="FJ840" s="29"/>
      <c r="FK840" s="29"/>
      <c r="FL840" s="29"/>
      <c r="FM840" s="29"/>
      <c r="FN840" s="29"/>
      <c r="FO840" s="29"/>
      <c r="FP840" s="29"/>
      <c r="FQ840" s="29"/>
      <c r="FR840" s="29"/>
      <c r="FS840" s="29"/>
      <c r="FT840" s="29"/>
      <c r="FU840" s="29"/>
      <c r="FV840" s="29"/>
      <c r="FW840" s="29"/>
      <c r="FX840" s="29"/>
      <c r="FY840" s="29"/>
      <c r="FZ840" s="29"/>
      <c r="GA840" s="29"/>
      <c r="GB840" s="29"/>
      <c r="GC840" s="29"/>
      <c r="GD840" s="29"/>
      <c r="GE840" s="29"/>
      <c r="GF840" s="29"/>
      <c r="GG840" s="29"/>
      <c r="GH840" s="29"/>
      <c r="GI840" s="29"/>
      <c r="GJ840" s="29"/>
      <c r="GK840" s="29"/>
      <c r="GL840" s="29"/>
      <c r="GM840" s="29"/>
      <c r="GN840" s="595"/>
    </row>
    <row r="841" spans="3:196" ht="26.15" customHeight="1">
      <c r="D841" s="7"/>
      <c r="F841" s="7"/>
      <c r="G841" s="7"/>
      <c r="H841" s="7"/>
      <c r="I841" s="7"/>
      <c r="J841" s="7"/>
      <c r="K841" s="7"/>
      <c r="L841" s="7"/>
      <c r="M841" s="7"/>
      <c r="N841" s="7"/>
      <c r="O841" s="7"/>
      <c r="P841" s="7"/>
      <c r="Q841" s="7"/>
      <c r="R841" s="7"/>
      <c r="S841" s="7"/>
      <c r="T841" s="7"/>
      <c r="V841" s="7"/>
      <c r="W841" s="7"/>
      <c r="X841" s="7"/>
      <c r="Y841" s="7"/>
      <c r="Z841" s="7"/>
      <c r="AA841" s="7"/>
      <c r="AB841" s="7"/>
      <c r="AC841" s="7"/>
      <c r="AD841" s="7"/>
      <c r="AE841" s="7"/>
      <c r="AF841" s="7"/>
      <c r="AG841" s="7"/>
      <c r="AI841" s="7"/>
      <c r="AJ841" s="7"/>
      <c r="AK841" s="7"/>
      <c r="AL841" s="7"/>
      <c r="AM841" s="7"/>
      <c r="AN841" s="7"/>
      <c r="AO841" s="7"/>
      <c r="AP841" s="7"/>
      <c r="AQ841" s="7"/>
      <c r="AR841" s="7"/>
      <c r="AS841" s="7"/>
      <c r="AT841" s="7"/>
      <c r="AV841" s="7"/>
      <c r="AW841" s="7"/>
      <c r="AX841" s="7"/>
      <c r="AY841" s="7"/>
      <c r="AZ841" s="7"/>
      <c r="BA841" s="7"/>
      <c r="BB841" s="7"/>
      <c r="BC841" s="7"/>
      <c r="BD841" s="7"/>
      <c r="BE841" s="7"/>
      <c r="BF841" s="7"/>
      <c r="BG841" s="7"/>
      <c r="BH841" s="7"/>
      <c r="BI841" s="7"/>
      <c r="BJ841" s="7"/>
      <c r="BK841" s="7"/>
      <c r="BL841" s="33"/>
      <c r="BM841" s="7"/>
      <c r="BR841" s="462"/>
      <c r="BS841" s="482"/>
      <c r="BT841" s="482"/>
      <c r="BU841" s="482"/>
      <c r="BV841" s="482"/>
      <c r="BW841" s="482"/>
      <c r="BX841" s="482"/>
      <c r="BY841" s="482"/>
      <c r="BZ841" s="482"/>
      <c r="CA841" s="482"/>
      <c r="CB841" s="482"/>
      <c r="CC841" s="482"/>
      <c r="CD841" s="482"/>
      <c r="CE841" s="482"/>
      <c r="CF841" s="482"/>
      <c r="CG841" s="482"/>
      <c r="CH841" s="482"/>
      <c r="CI841" s="482"/>
      <c r="CJ841" s="482"/>
      <c r="CK841" s="482"/>
      <c r="CL841" s="482"/>
      <c r="CM841" s="482"/>
      <c r="CN841" s="482"/>
      <c r="CO841" s="482"/>
      <c r="CP841" s="498"/>
      <c r="CQ841" s="501"/>
      <c r="CR841" s="501"/>
      <c r="CS841" s="501"/>
      <c r="CT841" s="501"/>
      <c r="CU841" s="501"/>
      <c r="CV841" s="501"/>
      <c r="CW841" s="501"/>
      <c r="CX841" s="501"/>
      <c r="CY841" s="528"/>
      <c r="CZ841" s="538"/>
      <c r="DA841" s="542"/>
      <c r="DB841" s="542"/>
      <c r="DC841" s="542"/>
      <c r="DD841" s="542"/>
      <c r="DE841" s="542"/>
      <c r="DF841" s="542"/>
      <c r="DG841" s="542"/>
      <c r="DH841" s="542"/>
      <c r="DI841" s="554"/>
      <c r="DJ841" s="482"/>
      <c r="DK841" s="482"/>
      <c r="DL841" s="482"/>
      <c r="DM841" s="482"/>
      <c r="DN841" s="482"/>
      <c r="DO841" s="482"/>
      <c r="DP841" s="482"/>
      <c r="DQ841" s="482"/>
      <c r="DR841" s="482"/>
      <c r="DS841" s="482"/>
      <c r="DT841" s="482"/>
      <c r="DU841" s="482"/>
      <c r="DV841" s="482"/>
      <c r="DW841" s="482"/>
      <c r="DX841" s="482"/>
      <c r="DY841" s="577"/>
      <c r="DZ841" s="7"/>
      <c r="EA841" s="7"/>
      <c r="EE841" s="29"/>
      <c r="EF841" s="29"/>
      <c r="EG841" s="29"/>
      <c r="EH841" s="29"/>
      <c r="EI841" s="29"/>
      <c r="EJ841" s="29"/>
      <c r="EK841" s="29"/>
      <c r="EL841" s="29"/>
      <c r="EM841" s="29"/>
      <c r="EN841" s="29"/>
      <c r="EO841" s="29"/>
      <c r="EP841" s="29"/>
      <c r="EQ841" s="29"/>
      <c r="ER841" s="29"/>
      <c r="ES841" s="29"/>
      <c r="ET841" s="29"/>
      <c r="EU841" s="29"/>
      <c r="EV841" s="29"/>
      <c r="EW841" s="29"/>
      <c r="EX841" s="29"/>
      <c r="EY841" s="29"/>
      <c r="EZ841" s="29"/>
      <c r="FA841" s="29"/>
      <c r="FB841" s="29"/>
      <c r="FC841" s="29"/>
      <c r="FD841" s="29"/>
      <c r="FE841" s="29"/>
      <c r="FF841" s="29"/>
      <c r="FG841" s="29"/>
      <c r="FH841" s="29"/>
      <c r="FI841" s="29"/>
      <c r="FJ841" s="29"/>
      <c r="FK841" s="29"/>
      <c r="FL841" s="29"/>
      <c r="FM841" s="29"/>
      <c r="FN841" s="29"/>
      <c r="FO841" s="29"/>
      <c r="FP841" s="29"/>
      <c r="FQ841" s="29"/>
      <c r="FR841" s="29"/>
      <c r="FS841" s="29"/>
      <c r="FT841" s="29"/>
      <c r="FU841" s="29"/>
      <c r="FV841" s="29"/>
      <c r="FW841" s="29"/>
      <c r="FX841" s="29"/>
      <c r="FY841" s="29"/>
      <c r="FZ841" s="29"/>
      <c r="GA841" s="29"/>
      <c r="GB841" s="29"/>
      <c r="GC841" s="29"/>
      <c r="GD841" s="29"/>
      <c r="GE841" s="29"/>
      <c r="GF841" s="29"/>
      <c r="GG841" s="29"/>
      <c r="GH841" s="29"/>
      <c r="GI841" s="29"/>
      <c r="GJ841" s="29"/>
      <c r="GK841" s="29"/>
      <c r="GL841" s="29"/>
      <c r="GM841" s="29"/>
      <c r="GN841" s="595"/>
    </row>
    <row r="842" spans="3:196" ht="26.15" customHeight="1">
      <c r="D842" s="7"/>
      <c r="F842" s="7"/>
      <c r="G842" s="7"/>
      <c r="H842" s="7"/>
      <c r="I842" s="7"/>
      <c r="J842" s="7"/>
      <c r="K842" s="7"/>
      <c r="L842" s="7"/>
      <c r="M842" s="7"/>
      <c r="N842" s="7"/>
      <c r="O842" s="7"/>
      <c r="P842" s="7"/>
      <c r="Q842" s="7"/>
      <c r="R842" s="7"/>
      <c r="S842" s="7"/>
      <c r="T842" s="7"/>
      <c r="V842" s="7"/>
      <c r="W842" s="7"/>
      <c r="X842" s="7"/>
      <c r="Y842" s="7"/>
      <c r="Z842" s="7"/>
      <c r="AA842" s="7"/>
      <c r="AB842" s="7"/>
      <c r="AC842" s="7"/>
      <c r="AD842" s="7"/>
      <c r="AE842" s="7"/>
      <c r="AF842" s="7"/>
      <c r="AG842" s="7"/>
      <c r="AI842" s="7"/>
      <c r="AJ842" s="7"/>
      <c r="AK842" s="7"/>
      <c r="AL842" s="7"/>
      <c r="AM842" s="7"/>
      <c r="AN842" s="7"/>
      <c r="AO842" s="7"/>
      <c r="AP842" s="7"/>
      <c r="AQ842" s="7"/>
      <c r="AR842" s="7"/>
      <c r="AS842" s="7"/>
      <c r="AT842" s="7"/>
      <c r="AV842" s="7"/>
      <c r="AW842" s="7"/>
      <c r="AX842" s="7"/>
      <c r="AY842" s="7"/>
      <c r="AZ842" s="7"/>
      <c r="BA842" s="7"/>
      <c r="BB842" s="7"/>
      <c r="BC842" s="7"/>
      <c r="BD842" s="7"/>
      <c r="BE842" s="7"/>
      <c r="BF842" s="7"/>
      <c r="BG842" s="7"/>
      <c r="BH842" s="7"/>
      <c r="BI842" s="7"/>
      <c r="BJ842" s="7"/>
      <c r="BK842" s="7"/>
      <c r="BL842" s="33"/>
      <c r="BM842" s="7"/>
      <c r="BR842" s="462"/>
      <c r="BS842" s="482"/>
      <c r="BT842" s="482"/>
      <c r="BU842" s="482"/>
      <c r="BV842" s="482"/>
      <c r="BW842" s="482"/>
      <c r="BX842" s="482"/>
      <c r="BY842" s="482"/>
      <c r="BZ842" s="482"/>
      <c r="CA842" s="482"/>
      <c r="CB842" s="482"/>
      <c r="CC842" s="482"/>
      <c r="CD842" s="482"/>
      <c r="CE842" s="482"/>
      <c r="CF842" s="482"/>
      <c r="CG842" s="482"/>
      <c r="CH842" s="482"/>
      <c r="CI842" s="482"/>
      <c r="CJ842" s="482"/>
      <c r="CK842" s="482"/>
      <c r="CL842" s="482"/>
      <c r="CM842" s="482"/>
      <c r="CN842" s="482"/>
      <c r="CO842" s="482"/>
      <c r="CP842" s="498"/>
      <c r="CQ842" s="501"/>
      <c r="CR842" s="501"/>
      <c r="CS842" s="501"/>
      <c r="CT842" s="501"/>
      <c r="CU842" s="501"/>
      <c r="CV842" s="501"/>
      <c r="CW842" s="501"/>
      <c r="CX842" s="501"/>
      <c r="CY842" s="528"/>
      <c r="CZ842" s="538"/>
      <c r="DA842" s="542"/>
      <c r="DB842" s="542"/>
      <c r="DC842" s="542"/>
      <c r="DD842" s="542"/>
      <c r="DE842" s="542"/>
      <c r="DF842" s="542"/>
      <c r="DG842" s="542"/>
      <c r="DH842" s="542"/>
      <c r="DI842" s="554"/>
      <c r="DJ842" s="482"/>
      <c r="DK842" s="482"/>
      <c r="DL842" s="482"/>
      <c r="DM842" s="482"/>
      <c r="DN842" s="482"/>
      <c r="DO842" s="482"/>
      <c r="DP842" s="482"/>
      <c r="DQ842" s="482"/>
      <c r="DR842" s="482"/>
      <c r="DS842" s="482"/>
      <c r="DT842" s="482"/>
      <c r="DU842" s="482"/>
      <c r="DV842" s="482"/>
      <c r="DW842" s="482"/>
      <c r="DX842" s="482"/>
      <c r="DY842" s="577"/>
      <c r="DZ842" s="7"/>
      <c r="EA842" s="7"/>
      <c r="EE842" s="29"/>
      <c r="EF842" s="29"/>
      <c r="EG842" s="29"/>
      <c r="EH842" s="29"/>
      <c r="EI842" s="29"/>
      <c r="EJ842" s="29"/>
      <c r="EK842" s="29"/>
      <c r="EL842" s="29"/>
      <c r="EM842" s="29"/>
      <c r="EN842" s="29"/>
      <c r="EO842" s="29"/>
      <c r="EP842" s="29"/>
      <c r="EQ842" s="29"/>
      <c r="ER842" s="29"/>
      <c r="ES842" s="29"/>
      <c r="ET842" s="29"/>
      <c r="EU842" s="29"/>
      <c r="EV842" s="29"/>
      <c r="EW842" s="29"/>
      <c r="EX842" s="29"/>
      <c r="EY842" s="29"/>
      <c r="EZ842" s="29"/>
      <c r="FA842" s="29"/>
      <c r="FB842" s="29"/>
      <c r="FC842" s="29"/>
      <c r="FD842" s="29"/>
      <c r="FE842" s="29"/>
      <c r="FF842" s="29"/>
      <c r="FG842" s="29"/>
      <c r="FH842" s="29"/>
      <c r="FI842" s="29"/>
      <c r="FJ842" s="29"/>
      <c r="FK842" s="29"/>
      <c r="FL842" s="29"/>
      <c r="FM842" s="29"/>
      <c r="FN842" s="29"/>
      <c r="FO842" s="29"/>
      <c r="FP842" s="29"/>
      <c r="FQ842" s="29"/>
      <c r="FR842" s="29"/>
      <c r="FS842" s="29"/>
      <c r="FT842" s="29"/>
      <c r="FU842" s="29"/>
      <c r="FV842" s="29"/>
      <c r="FW842" s="29"/>
      <c r="FX842" s="29"/>
      <c r="FY842" s="29"/>
      <c r="FZ842" s="29"/>
      <c r="GA842" s="29"/>
      <c r="GB842" s="29"/>
      <c r="GC842" s="29"/>
      <c r="GD842" s="29"/>
      <c r="GE842" s="29"/>
      <c r="GF842" s="29"/>
      <c r="GG842" s="29"/>
      <c r="GH842" s="29"/>
      <c r="GI842" s="29"/>
      <c r="GJ842" s="29"/>
      <c r="GK842" s="29"/>
      <c r="GL842" s="29"/>
      <c r="GM842" s="29"/>
      <c r="GN842" s="595"/>
    </row>
    <row r="843" spans="3:196" ht="26.15" customHeight="1">
      <c r="D843" s="7"/>
      <c r="F843" s="7"/>
      <c r="G843" s="7"/>
      <c r="H843" s="7"/>
      <c r="I843" s="7"/>
      <c r="J843" s="7"/>
      <c r="K843" s="7"/>
      <c r="L843" s="7"/>
      <c r="M843" s="7"/>
      <c r="N843" s="7"/>
      <c r="O843" s="7"/>
      <c r="P843" s="7"/>
      <c r="Q843" s="7"/>
      <c r="R843" s="7"/>
      <c r="S843" s="7"/>
      <c r="T843" s="7"/>
      <c r="V843" s="7"/>
      <c r="W843" s="7"/>
      <c r="X843" s="7"/>
      <c r="Y843" s="7"/>
      <c r="Z843" s="7"/>
      <c r="AA843" s="7"/>
      <c r="AB843" s="7"/>
      <c r="AC843" s="7"/>
      <c r="AD843" s="7"/>
      <c r="AE843" s="7"/>
      <c r="AF843" s="7"/>
      <c r="AG843" s="7"/>
      <c r="AI843" s="7"/>
      <c r="AJ843" s="7"/>
      <c r="AK843" s="7"/>
      <c r="AL843" s="7"/>
      <c r="AM843" s="7"/>
      <c r="AN843" s="7"/>
      <c r="AO843" s="7"/>
      <c r="AP843" s="7"/>
      <c r="AQ843" s="7"/>
      <c r="AR843" s="7"/>
      <c r="AS843" s="7"/>
      <c r="AT843" s="7"/>
      <c r="AV843" s="7"/>
      <c r="AW843" s="7"/>
      <c r="AX843" s="7"/>
      <c r="AY843" s="7"/>
      <c r="AZ843" s="7"/>
      <c r="BA843" s="7"/>
      <c r="BB843" s="7"/>
      <c r="BC843" s="7"/>
      <c r="BD843" s="7"/>
      <c r="BE843" s="7"/>
      <c r="BF843" s="7"/>
      <c r="BG843" s="7"/>
      <c r="BH843" s="7"/>
      <c r="BI843" s="7"/>
      <c r="BJ843" s="7"/>
      <c r="BK843" s="7"/>
      <c r="BL843" s="33"/>
      <c r="BM843" s="7"/>
      <c r="BR843" s="462"/>
      <c r="BS843" s="482"/>
      <c r="BT843" s="482"/>
      <c r="BU843" s="482"/>
      <c r="BV843" s="482"/>
      <c r="BW843" s="482"/>
      <c r="BX843" s="482"/>
      <c r="BY843" s="482"/>
      <c r="BZ843" s="482"/>
      <c r="CA843" s="482"/>
      <c r="CB843" s="482"/>
      <c r="CC843" s="482"/>
      <c r="CD843" s="482"/>
      <c r="CE843" s="482"/>
      <c r="CF843" s="482"/>
      <c r="CG843" s="482"/>
      <c r="CH843" s="482"/>
      <c r="CI843" s="482"/>
      <c r="CJ843" s="482"/>
      <c r="CK843" s="482"/>
      <c r="CL843" s="482"/>
      <c r="CM843" s="482"/>
      <c r="CN843" s="482"/>
      <c r="CO843" s="482"/>
      <c r="CP843" s="498"/>
      <c r="CQ843" s="501"/>
      <c r="CR843" s="501"/>
      <c r="CS843" s="501"/>
      <c r="CT843" s="501"/>
      <c r="CU843" s="501"/>
      <c r="CV843" s="501"/>
      <c r="CW843" s="501"/>
      <c r="CX843" s="501"/>
      <c r="CY843" s="528"/>
      <c r="CZ843" s="538"/>
      <c r="DA843" s="542"/>
      <c r="DB843" s="542"/>
      <c r="DC843" s="542"/>
      <c r="DD843" s="542"/>
      <c r="DE843" s="542"/>
      <c r="DF843" s="542"/>
      <c r="DG843" s="542"/>
      <c r="DH843" s="542"/>
      <c r="DI843" s="554"/>
      <c r="DJ843" s="482"/>
      <c r="DK843" s="482"/>
      <c r="DL843" s="482"/>
      <c r="DM843" s="482"/>
      <c r="DN843" s="482"/>
      <c r="DO843" s="482"/>
      <c r="DP843" s="482"/>
      <c r="DQ843" s="482"/>
      <c r="DR843" s="482"/>
      <c r="DS843" s="482"/>
      <c r="DT843" s="482"/>
      <c r="DU843" s="482"/>
      <c r="DV843" s="482"/>
      <c r="DW843" s="482"/>
      <c r="DX843" s="482"/>
      <c r="DY843" s="577"/>
      <c r="DZ843" s="7"/>
      <c r="EA843" s="7"/>
      <c r="EE843" s="29"/>
      <c r="EF843" s="29"/>
      <c r="EG843" s="29"/>
      <c r="EH843" s="29"/>
      <c r="EI843" s="29"/>
      <c r="EJ843" s="29"/>
      <c r="EK843" s="29"/>
      <c r="EL843" s="29"/>
      <c r="EM843" s="29"/>
      <c r="EN843" s="29"/>
      <c r="EO843" s="29"/>
      <c r="EP843" s="29"/>
      <c r="EQ843" s="29"/>
      <c r="ER843" s="29"/>
      <c r="ES843" s="29"/>
      <c r="ET843" s="29"/>
      <c r="EU843" s="29"/>
      <c r="EV843" s="29"/>
      <c r="EW843" s="29"/>
      <c r="EX843" s="29"/>
      <c r="EY843" s="29"/>
      <c r="EZ843" s="29"/>
      <c r="FA843" s="29"/>
      <c r="FB843" s="29"/>
      <c r="FC843" s="29"/>
      <c r="FD843" s="29"/>
      <c r="FE843" s="29"/>
      <c r="FF843" s="29"/>
      <c r="FG843" s="29"/>
      <c r="FH843" s="29"/>
      <c r="FI843" s="29"/>
      <c r="FJ843" s="29"/>
      <c r="FK843" s="29"/>
      <c r="FL843" s="29"/>
      <c r="FM843" s="29"/>
      <c r="FN843" s="29"/>
      <c r="FO843" s="29"/>
      <c r="FP843" s="29"/>
      <c r="FQ843" s="29"/>
      <c r="FR843" s="29"/>
      <c r="FS843" s="29"/>
      <c r="FT843" s="29"/>
      <c r="FU843" s="29"/>
      <c r="FV843" s="29"/>
      <c r="FW843" s="29"/>
      <c r="FX843" s="29"/>
      <c r="FY843" s="29"/>
      <c r="FZ843" s="29"/>
      <c r="GA843" s="29"/>
      <c r="GB843" s="29"/>
      <c r="GC843" s="29"/>
      <c r="GD843" s="29"/>
      <c r="GE843" s="29"/>
      <c r="GF843" s="29"/>
      <c r="GG843" s="29"/>
      <c r="GH843" s="29"/>
      <c r="GI843" s="29"/>
      <c r="GJ843" s="29"/>
      <c r="GK843" s="29"/>
      <c r="GL843" s="29"/>
      <c r="GM843" s="29"/>
      <c r="GN843" s="595"/>
    </row>
    <row r="844" spans="3:196" ht="26.15" customHeight="1">
      <c r="D844" s="7"/>
      <c r="F844" s="7"/>
      <c r="G844" s="7"/>
      <c r="H844" s="7"/>
      <c r="I844" s="7"/>
      <c r="J844" s="7"/>
      <c r="K844" s="7"/>
      <c r="L844" s="7"/>
      <c r="M844" s="7"/>
      <c r="N844" s="7"/>
      <c r="O844" s="7"/>
      <c r="P844" s="7"/>
      <c r="Q844" s="7"/>
      <c r="R844" s="7"/>
      <c r="S844" s="7"/>
      <c r="T844" s="7"/>
      <c r="V844" s="7"/>
      <c r="W844" s="7"/>
      <c r="X844" s="7"/>
      <c r="Y844" s="7"/>
      <c r="Z844" s="7"/>
      <c r="AA844" s="7"/>
      <c r="AB844" s="7"/>
      <c r="AC844" s="7"/>
      <c r="AD844" s="7"/>
      <c r="AE844" s="7"/>
      <c r="AF844" s="7"/>
      <c r="AG844" s="7"/>
      <c r="AI844" s="7"/>
      <c r="AJ844" s="7"/>
      <c r="AK844" s="7"/>
      <c r="AL844" s="7"/>
      <c r="AM844" s="7"/>
      <c r="AN844" s="7"/>
      <c r="AO844" s="7"/>
      <c r="AP844" s="7"/>
      <c r="AQ844" s="7"/>
      <c r="AR844" s="7"/>
      <c r="AS844" s="7"/>
      <c r="AT844" s="7"/>
      <c r="AV844" s="7"/>
      <c r="AW844" s="7"/>
      <c r="AX844" s="7"/>
      <c r="AY844" s="7"/>
      <c r="AZ844" s="7"/>
      <c r="BA844" s="7"/>
      <c r="BB844" s="7"/>
      <c r="BC844" s="7"/>
      <c r="BD844" s="7"/>
      <c r="BE844" s="7"/>
      <c r="BF844" s="7"/>
      <c r="BG844" s="7"/>
      <c r="BH844" s="7"/>
      <c r="BI844" s="7"/>
      <c r="BJ844" s="7"/>
      <c r="BK844" s="7"/>
      <c r="BL844" s="33"/>
      <c r="BM844" s="7"/>
      <c r="BR844" s="462"/>
      <c r="BS844" s="482"/>
      <c r="BT844" s="482"/>
      <c r="BU844" s="482"/>
      <c r="BV844" s="482"/>
      <c r="BW844" s="482"/>
      <c r="BX844" s="482"/>
      <c r="BY844" s="482"/>
      <c r="BZ844" s="482"/>
      <c r="CA844" s="482"/>
      <c r="CB844" s="482"/>
      <c r="CC844" s="482"/>
      <c r="CD844" s="482"/>
      <c r="CE844" s="482"/>
      <c r="CF844" s="482"/>
      <c r="CG844" s="482"/>
      <c r="CH844" s="482"/>
      <c r="CI844" s="482"/>
      <c r="CJ844" s="482"/>
      <c r="CK844" s="482"/>
      <c r="CL844" s="482"/>
      <c r="CM844" s="482"/>
      <c r="CN844" s="482"/>
      <c r="CO844" s="482"/>
      <c r="CP844" s="498"/>
      <c r="CQ844" s="501"/>
      <c r="CR844" s="501"/>
      <c r="CS844" s="501"/>
      <c r="CT844" s="501"/>
      <c r="CU844" s="501"/>
      <c r="CV844" s="501"/>
      <c r="CW844" s="501"/>
      <c r="CX844" s="501"/>
      <c r="CY844" s="528"/>
      <c r="CZ844" s="538"/>
      <c r="DA844" s="542"/>
      <c r="DB844" s="542"/>
      <c r="DC844" s="542"/>
      <c r="DD844" s="542"/>
      <c r="DE844" s="542"/>
      <c r="DF844" s="542"/>
      <c r="DG844" s="542"/>
      <c r="DH844" s="542"/>
      <c r="DI844" s="554"/>
      <c r="DJ844" s="482"/>
      <c r="DK844" s="482"/>
      <c r="DL844" s="482"/>
      <c r="DM844" s="482"/>
      <c r="DN844" s="482"/>
      <c r="DO844" s="482"/>
      <c r="DP844" s="482"/>
      <c r="DQ844" s="482"/>
      <c r="DR844" s="482"/>
      <c r="DS844" s="482"/>
      <c r="DT844" s="482"/>
      <c r="DU844" s="482"/>
      <c r="DV844" s="482"/>
      <c r="DW844" s="482"/>
      <c r="DX844" s="482"/>
      <c r="DY844" s="577"/>
      <c r="DZ844" s="7"/>
      <c r="EA844" s="7"/>
      <c r="EE844" s="29"/>
      <c r="EF844" s="29"/>
      <c r="EG844" s="29"/>
      <c r="EH844" s="29"/>
      <c r="EI844" s="29"/>
      <c r="EJ844" s="29"/>
      <c r="EK844" s="29"/>
      <c r="EL844" s="29"/>
      <c r="EM844" s="29"/>
      <c r="EN844" s="29"/>
      <c r="EO844" s="29"/>
      <c r="EP844" s="29"/>
      <c r="EQ844" s="29"/>
      <c r="ER844" s="29"/>
      <c r="ES844" s="29"/>
      <c r="ET844" s="29"/>
      <c r="EU844" s="29"/>
      <c r="EV844" s="29"/>
      <c r="EW844" s="29"/>
      <c r="EX844" s="29"/>
      <c r="EY844" s="29"/>
      <c r="EZ844" s="29"/>
      <c r="FA844" s="29"/>
      <c r="FB844" s="29"/>
      <c r="FC844" s="29"/>
      <c r="FD844" s="29"/>
      <c r="FE844" s="29"/>
      <c r="FF844" s="29"/>
      <c r="FG844" s="29"/>
      <c r="FH844" s="29"/>
      <c r="FI844" s="29"/>
      <c r="FJ844" s="29"/>
      <c r="FK844" s="29"/>
      <c r="FL844" s="29"/>
      <c r="FM844" s="29"/>
      <c r="FN844" s="29"/>
      <c r="FO844" s="29"/>
      <c r="FP844" s="29"/>
      <c r="FQ844" s="29"/>
      <c r="FR844" s="29"/>
      <c r="FS844" s="29"/>
      <c r="FT844" s="29"/>
      <c r="FU844" s="29"/>
      <c r="FV844" s="29"/>
      <c r="FW844" s="29"/>
      <c r="FX844" s="29"/>
      <c r="FY844" s="29"/>
      <c r="FZ844" s="29"/>
      <c r="GA844" s="29"/>
      <c r="GB844" s="29"/>
      <c r="GC844" s="29"/>
      <c r="GD844" s="29"/>
      <c r="GE844" s="29"/>
      <c r="GF844" s="29"/>
      <c r="GG844" s="29"/>
      <c r="GH844" s="29"/>
      <c r="GI844" s="29"/>
      <c r="GJ844" s="29"/>
      <c r="GK844" s="29"/>
      <c r="GL844" s="29"/>
      <c r="GM844" s="29"/>
      <c r="GN844" s="595"/>
    </row>
    <row r="845" spans="3:196" ht="26.15" customHeight="1">
      <c r="D845" s="7"/>
      <c r="F845" s="7"/>
      <c r="G845" s="7"/>
      <c r="H845" s="7"/>
      <c r="I845" s="7"/>
      <c r="J845" s="7"/>
      <c r="K845" s="7"/>
      <c r="L845" s="7"/>
      <c r="M845" s="7"/>
      <c r="N845" s="7"/>
      <c r="O845" s="7"/>
      <c r="P845" s="7"/>
      <c r="Q845" s="7"/>
      <c r="R845" s="7"/>
      <c r="S845" s="7"/>
      <c r="T845" s="7"/>
      <c r="V845" s="7"/>
      <c r="W845" s="7"/>
      <c r="X845" s="7"/>
      <c r="Y845" s="7"/>
      <c r="Z845" s="7"/>
      <c r="AA845" s="7"/>
      <c r="AB845" s="7"/>
      <c r="AC845" s="7"/>
      <c r="AD845" s="7"/>
      <c r="AE845" s="7"/>
      <c r="AF845" s="7"/>
      <c r="AG845" s="7"/>
      <c r="AI845" s="7"/>
      <c r="AJ845" s="7"/>
      <c r="AK845" s="7"/>
      <c r="AL845" s="7"/>
      <c r="AM845" s="7"/>
      <c r="AN845" s="7"/>
      <c r="AO845" s="7"/>
      <c r="AP845" s="7"/>
      <c r="AQ845" s="7"/>
      <c r="AR845" s="7"/>
      <c r="AS845" s="7"/>
      <c r="AT845" s="7"/>
      <c r="AV845" s="7"/>
      <c r="AW845" s="7"/>
      <c r="AX845" s="7"/>
      <c r="AY845" s="7"/>
      <c r="AZ845" s="7"/>
      <c r="BA845" s="7"/>
      <c r="BB845" s="7"/>
      <c r="BC845" s="7"/>
      <c r="BD845" s="7"/>
      <c r="BE845" s="7"/>
      <c r="BF845" s="7"/>
      <c r="BG845" s="7"/>
      <c r="BH845" s="7"/>
      <c r="BI845" s="7"/>
      <c r="BJ845" s="7"/>
      <c r="BK845" s="7"/>
      <c r="BL845" s="33"/>
      <c r="BM845" s="7"/>
      <c r="BR845" s="462"/>
      <c r="BS845" s="482"/>
      <c r="BT845" s="482"/>
      <c r="BU845" s="482"/>
      <c r="BV845" s="482"/>
      <c r="BW845" s="482"/>
      <c r="BX845" s="482"/>
      <c r="BY845" s="482"/>
      <c r="BZ845" s="482"/>
      <c r="CA845" s="482"/>
      <c r="CB845" s="482"/>
      <c r="CC845" s="482"/>
      <c r="CD845" s="482"/>
      <c r="CE845" s="482"/>
      <c r="CF845" s="482"/>
      <c r="CG845" s="482"/>
      <c r="CH845" s="482"/>
      <c r="CI845" s="482"/>
      <c r="CJ845" s="482"/>
      <c r="CK845" s="482"/>
      <c r="CL845" s="482"/>
      <c r="CM845" s="482"/>
      <c r="CN845" s="482"/>
      <c r="CO845" s="482"/>
      <c r="CP845" s="498"/>
      <c r="CQ845" s="501"/>
      <c r="CR845" s="501"/>
      <c r="CS845" s="501"/>
      <c r="CT845" s="501"/>
      <c r="CU845" s="501"/>
      <c r="CV845" s="501"/>
      <c r="CW845" s="501"/>
      <c r="CX845" s="501"/>
      <c r="CY845" s="528"/>
      <c r="CZ845" s="538"/>
      <c r="DA845" s="542"/>
      <c r="DB845" s="542"/>
      <c r="DC845" s="542"/>
      <c r="DD845" s="542"/>
      <c r="DE845" s="542"/>
      <c r="DF845" s="542"/>
      <c r="DG845" s="542"/>
      <c r="DH845" s="542"/>
      <c r="DI845" s="554"/>
      <c r="DJ845" s="482"/>
      <c r="DK845" s="482"/>
      <c r="DL845" s="482"/>
      <c r="DM845" s="482"/>
      <c r="DN845" s="482"/>
      <c r="DO845" s="482"/>
      <c r="DP845" s="482"/>
      <c r="DQ845" s="482"/>
      <c r="DR845" s="482"/>
      <c r="DS845" s="482"/>
      <c r="DT845" s="482"/>
      <c r="DU845" s="482"/>
      <c r="DV845" s="482"/>
      <c r="DW845" s="482"/>
      <c r="DX845" s="482"/>
      <c r="DY845" s="577"/>
      <c r="DZ845" s="7"/>
      <c r="EA845" s="7"/>
      <c r="EE845" s="29"/>
      <c r="EF845" s="29"/>
      <c r="EG845" s="29"/>
      <c r="EH845" s="29"/>
      <c r="EI845" s="29"/>
      <c r="EJ845" s="29"/>
      <c r="EK845" s="29"/>
      <c r="EL845" s="29"/>
      <c r="EM845" s="29"/>
      <c r="EN845" s="29"/>
      <c r="EO845" s="29"/>
      <c r="EP845" s="29"/>
      <c r="EQ845" s="29"/>
      <c r="ER845" s="29"/>
      <c r="ES845" s="29"/>
      <c r="ET845" s="29"/>
      <c r="EU845" s="29"/>
      <c r="EV845" s="29"/>
      <c r="EW845" s="29"/>
      <c r="EX845" s="29"/>
      <c r="EY845" s="29"/>
      <c r="EZ845" s="29"/>
      <c r="FA845" s="29"/>
      <c r="FB845" s="29"/>
      <c r="FC845" s="29"/>
      <c r="FD845" s="29"/>
      <c r="FE845" s="29"/>
      <c r="FF845" s="29"/>
      <c r="FG845" s="29"/>
      <c r="FH845" s="29"/>
      <c r="FI845" s="29"/>
      <c r="FJ845" s="29"/>
      <c r="FK845" s="29"/>
      <c r="FL845" s="29"/>
      <c r="FM845" s="29"/>
      <c r="FN845" s="29"/>
      <c r="FO845" s="29"/>
      <c r="FP845" s="29"/>
      <c r="FQ845" s="29"/>
      <c r="FR845" s="29"/>
      <c r="FS845" s="29"/>
      <c r="FT845" s="29"/>
      <c r="FU845" s="29"/>
      <c r="FV845" s="29"/>
      <c r="FW845" s="29"/>
      <c r="FX845" s="29"/>
      <c r="FY845" s="29"/>
      <c r="FZ845" s="29"/>
      <c r="GA845" s="29"/>
      <c r="GB845" s="29"/>
      <c r="GC845" s="29"/>
      <c r="GD845" s="29"/>
      <c r="GE845" s="29"/>
      <c r="GF845" s="29"/>
      <c r="GG845" s="29"/>
      <c r="GH845" s="29"/>
      <c r="GI845" s="29"/>
      <c r="GJ845" s="29"/>
      <c r="GK845" s="29"/>
      <c r="GL845" s="29"/>
      <c r="GM845" s="29"/>
      <c r="GN845" s="595"/>
    </row>
    <row r="846" spans="3:196" ht="26.15" customHeight="1">
      <c r="D846" s="7"/>
      <c r="F846" s="7"/>
      <c r="G846" s="7"/>
      <c r="H846" s="7"/>
      <c r="I846" s="7"/>
      <c r="J846" s="7"/>
      <c r="K846" s="7"/>
      <c r="L846" s="7"/>
      <c r="M846" s="7"/>
      <c r="N846" s="7"/>
      <c r="O846" s="7"/>
      <c r="P846" s="7"/>
      <c r="Q846" s="7"/>
      <c r="R846" s="7"/>
      <c r="S846" s="7"/>
      <c r="T846" s="7"/>
      <c r="V846" s="7"/>
      <c r="W846" s="7"/>
      <c r="X846" s="7"/>
      <c r="Y846" s="7"/>
      <c r="Z846" s="7"/>
      <c r="AA846" s="7"/>
      <c r="AB846" s="7"/>
      <c r="AC846" s="7"/>
      <c r="AD846" s="7"/>
      <c r="AE846" s="7"/>
      <c r="AF846" s="7"/>
      <c r="AG846" s="7"/>
      <c r="AI846" s="7"/>
      <c r="AJ846" s="7"/>
      <c r="AK846" s="7"/>
      <c r="AL846" s="7"/>
      <c r="AM846" s="7"/>
      <c r="AN846" s="7"/>
      <c r="AO846" s="7"/>
      <c r="AP846" s="7"/>
      <c r="AQ846" s="7"/>
      <c r="AR846" s="7"/>
      <c r="AS846" s="7"/>
      <c r="AT846" s="7"/>
      <c r="AV846" s="7"/>
      <c r="AW846" s="7"/>
      <c r="AX846" s="7"/>
      <c r="AY846" s="7"/>
      <c r="AZ846" s="7"/>
      <c r="BA846" s="7"/>
      <c r="BB846" s="7"/>
      <c r="BC846" s="7"/>
      <c r="BD846" s="7"/>
      <c r="BE846" s="7"/>
      <c r="BF846" s="7"/>
      <c r="BG846" s="7"/>
      <c r="BH846" s="7"/>
      <c r="BI846" s="7"/>
      <c r="BJ846" s="7"/>
      <c r="BK846" s="7"/>
      <c r="BL846" s="33"/>
      <c r="BM846" s="7"/>
      <c r="BR846" s="462"/>
      <c r="BS846" s="482"/>
      <c r="BT846" s="482"/>
      <c r="BU846" s="482"/>
      <c r="BV846" s="482"/>
      <c r="BW846" s="482"/>
      <c r="BX846" s="482"/>
      <c r="BY846" s="482"/>
      <c r="BZ846" s="482"/>
      <c r="CA846" s="482"/>
      <c r="CB846" s="482"/>
      <c r="CC846" s="482"/>
      <c r="CD846" s="482"/>
      <c r="CE846" s="482"/>
      <c r="CF846" s="482"/>
      <c r="CG846" s="482"/>
      <c r="CH846" s="482"/>
      <c r="CI846" s="482"/>
      <c r="CJ846" s="482"/>
      <c r="CK846" s="482"/>
      <c r="CL846" s="482"/>
      <c r="CM846" s="482"/>
      <c r="CN846" s="482"/>
      <c r="CO846" s="482"/>
      <c r="CP846" s="538"/>
      <c r="CQ846" s="542"/>
      <c r="CR846" s="542"/>
      <c r="CS846" s="542"/>
      <c r="CT846" s="542"/>
      <c r="CU846" s="542"/>
      <c r="CV846" s="542"/>
      <c r="CW846" s="542"/>
      <c r="CX846" s="542"/>
      <c r="CY846" s="554"/>
      <c r="CZ846" s="538"/>
      <c r="DA846" s="542"/>
      <c r="DB846" s="542"/>
      <c r="DC846" s="542"/>
      <c r="DD846" s="542"/>
      <c r="DE846" s="542"/>
      <c r="DF846" s="542"/>
      <c r="DG846" s="542"/>
      <c r="DH846" s="542"/>
      <c r="DI846" s="554"/>
      <c r="DJ846" s="482"/>
      <c r="DK846" s="482"/>
      <c r="DL846" s="482"/>
      <c r="DM846" s="482"/>
      <c r="DN846" s="482"/>
      <c r="DO846" s="482"/>
      <c r="DP846" s="482"/>
      <c r="DQ846" s="482"/>
      <c r="DR846" s="482"/>
      <c r="DS846" s="482"/>
      <c r="DT846" s="482"/>
      <c r="DU846" s="482"/>
      <c r="DV846" s="482"/>
      <c r="DW846" s="482"/>
      <c r="DX846" s="482"/>
      <c r="DY846" s="577"/>
      <c r="DZ846" s="7"/>
      <c r="EA846" s="7"/>
      <c r="EE846" s="29"/>
      <c r="EF846" s="29"/>
      <c r="EG846" s="29"/>
      <c r="EH846" s="29"/>
      <c r="EI846" s="29"/>
      <c r="EJ846" s="29"/>
      <c r="EK846" s="29"/>
      <c r="EL846" s="29"/>
      <c r="EM846" s="29"/>
      <c r="EN846" s="29"/>
      <c r="EO846" s="29"/>
      <c r="EP846" s="29"/>
      <c r="EQ846" s="29"/>
      <c r="ER846" s="29"/>
      <c r="ES846" s="29"/>
      <c r="ET846" s="29"/>
      <c r="EU846" s="29"/>
      <c r="EV846" s="29"/>
      <c r="EW846" s="29"/>
      <c r="EX846" s="29"/>
      <c r="EY846" s="29"/>
      <c r="EZ846" s="29"/>
      <c r="FA846" s="29"/>
      <c r="FB846" s="29"/>
      <c r="FC846" s="29"/>
      <c r="FD846" s="29"/>
      <c r="FE846" s="25"/>
      <c r="FF846" s="25"/>
      <c r="FG846" s="25"/>
      <c r="FH846" s="25"/>
      <c r="FI846" s="25"/>
      <c r="FJ846" s="25"/>
      <c r="FK846" s="25"/>
      <c r="FL846" s="25"/>
      <c r="FM846" s="25"/>
      <c r="FN846" s="25"/>
      <c r="FO846" s="25"/>
      <c r="FP846" s="25"/>
      <c r="FQ846" s="25"/>
      <c r="FR846" s="25"/>
      <c r="FS846" s="25"/>
      <c r="FT846" s="25"/>
      <c r="FU846" s="25"/>
      <c r="FV846" s="25"/>
      <c r="FW846" s="25"/>
      <c r="FX846" s="25"/>
      <c r="FY846" s="29"/>
      <c r="FZ846" s="29"/>
      <c r="GA846" s="29"/>
      <c r="GB846" s="29"/>
      <c r="GC846" s="29"/>
      <c r="GD846" s="29"/>
      <c r="GE846" s="29"/>
      <c r="GF846" s="29"/>
      <c r="GG846" s="29"/>
      <c r="GH846" s="29"/>
      <c r="GI846" s="29"/>
      <c r="GJ846" s="29"/>
      <c r="GK846" s="29"/>
      <c r="GL846" s="29"/>
      <c r="GM846" s="29"/>
      <c r="GN846" s="595"/>
    </row>
    <row r="847" spans="3:196" ht="26.15" customHeight="1">
      <c r="D847" s="7"/>
      <c r="F847" s="7"/>
      <c r="G847" s="7"/>
      <c r="H847" s="7"/>
      <c r="I847" s="7"/>
      <c r="J847" s="7"/>
      <c r="K847" s="7"/>
      <c r="L847" s="7"/>
      <c r="M847" s="7"/>
      <c r="N847" s="7"/>
      <c r="O847" s="7"/>
      <c r="P847" s="7"/>
      <c r="Q847" s="7"/>
      <c r="R847" s="7"/>
      <c r="S847" s="7"/>
      <c r="T847" s="7"/>
      <c r="V847" s="7"/>
      <c r="W847" s="7"/>
      <c r="X847" s="7"/>
      <c r="Y847" s="7"/>
      <c r="Z847" s="7"/>
      <c r="AA847" s="7"/>
      <c r="AB847" s="7"/>
      <c r="AC847" s="7"/>
      <c r="AD847" s="7"/>
      <c r="AE847" s="7"/>
      <c r="AF847" s="7"/>
      <c r="AG847" s="7"/>
      <c r="AI847" s="7"/>
      <c r="AJ847" s="7"/>
      <c r="AK847" s="7"/>
      <c r="AL847" s="7"/>
      <c r="AM847" s="7"/>
      <c r="AN847" s="7"/>
      <c r="AO847" s="7"/>
      <c r="AP847" s="7"/>
      <c r="AQ847" s="7"/>
      <c r="AR847" s="7"/>
      <c r="AS847" s="7"/>
      <c r="AT847" s="7"/>
      <c r="AV847" s="7"/>
      <c r="AW847" s="7"/>
      <c r="AX847" s="7"/>
      <c r="AY847" s="7"/>
      <c r="AZ847" s="7"/>
      <c r="BA847" s="7"/>
      <c r="BB847" s="7"/>
      <c r="BC847" s="7"/>
      <c r="BD847" s="7"/>
      <c r="BE847" s="7"/>
      <c r="BF847" s="7"/>
      <c r="BG847" s="7"/>
      <c r="BH847" s="7"/>
      <c r="BI847" s="7"/>
      <c r="BJ847" s="7"/>
      <c r="BK847" s="7"/>
      <c r="BL847" s="33"/>
      <c r="BM847" s="7"/>
      <c r="BR847" s="462"/>
      <c r="BS847" s="482"/>
      <c r="BT847" s="482"/>
      <c r="BU847" s="482"/>
      <c r="BV847" s="482"/>
      <c r="BW847" s="482"/>
      <c r="BX847" s="482"/>
      <c r="BY847" s="482"/>
      <c r="BZ847" s="482"/>
      <c r="CA847" s="482"/>
      <c r="CB847" s="482"/>
      <c r="CC847" s="482"/>
      <c r="CD847" s="482"/>
      <c r="CE847" s="482"/>
      <c r="CF847" s="482"/>
      <c r="CG847" s="482"/>
      <c r="CH847" s="482"/>
      <c r="CI847" s="482"/>
      <c r="CJ847" s="482"/>
      <c r="CK847" s="482"/>
      <c r="CL847" s="482"/>
      <c r="CM847" s="482"/>
      <c r="CN847" s="482"/>
      <c r="CO847" s="482"/>
      <c r="CP847" s="498"/>
      <c r="CQ847" s="501"/>
      <c r="CR847" s="501"/>
      <c r="CS847" s="501"/>
      <c r="CT847" s="501"/>
      <c r="CU847" s="501"/>
      <c r="CV847" s="501"/>
      <c r="CW847" s="501"/>
      <c r="CX847" s="501"/>
      <c r="CY847" s="528"/>
      <c r="CZ847" s="538"/>
      <c r="DA847" s="542"/>
      <c r="DB847" s="542"/>
      <c r="DC847" s="542"/>
      <c r="DD847" s="542"/>
      <c r="DE847" s="542"/>
      <c r="DF847" s="542"/>
      <c r="DG847" s="542"/>
      <c r="DH847" s="542"/>
      <c r="DI847" s="554"/>
      <c r="DJ847" s="482"/>
      <c r="DK847" s="482"/>
      <c r="DL847" s="482"/>
      <c r="DM847" s="482"/>
      <c r="DN847" s="482"/>
      <c r="DO847" s="482"/>
      <c r="DP847" s="482"/>
      <c r="DQ847" s="482"/>
      <c r="DR847" s="482"/>
      <c r="DS847" s="482"/>
      <c r="DT847" s="482"/>
      <c r="DU847" s="482"/>
      <c r="DV847" s="482"/>
      <c r="DW847" s="482"/>
      <c r="DX847" s="482"/>
      <c r="DY847" s="577"/>
      <c r="DZ847" s="7"/>
      <c r="EA847" s="7"/>
      <c r="EE847" s="29"/>
      <c r="EF847" s="29"/>
      <c r="EG847" s="29"/>
      <c r="EH847" s="29"/>
      <c r="EI847" s="29"/>
      <c r="EJ847" s="29"/>
      <c r="EK847" s="29"/>
      <c r="EL847" s="29"/>
      <c r="EM847" s="29"/>
      <c r="EN847" s="29"/>
      <c r="EO847" s="29"/>
      <c r="EP847" s="29"/>
      <c r="EQ847" s="29"/>
      <c r="ER847" s="29"/>
      <c r="ES847" s="29"/>
      <c r="ET847" s="29"/>
      <c r="EU847" s="29"/>
      <c r="EV847" s="29"/>
      <c r="EW847" s="29"/>
      <c r="EX847" s="29"/>
      <c r="EY847" s="29"/>
      <c r="EZ847" s="29"/>
      <c r="FA847" s="29"/>
      <c r="FB847" s="29"/>
      <c r="FC847" s="29"/>
      <c r="FD847" s="29"/>
      <c r="FE847" s="29"/>
      <c r="FF847" s="29"/>
      <c r="FG847" s="29"/>
      <c r="FH847" s="29"/>
      <c r="FI847" s="29"/>
      <c r="FJ847" s="29"/>
      <c r="FK847" s="29"/>
      <c r="FL847" s="29"/>
      <c r="FM847" s="29"/>
      <c r="FN847" s="29"/>
      <c r="FO847" s="29"/>
      <c r="FP847" s="29"/>
      <c r="FQ847" s="29"/>
      <c r="FR847" s="29"/>
      <c r="FS847" s="29"/>
      <c r="FT847" s="29"/>
      <c r="FU847" s="29"/>
      <c r="FV847" s="29"/>
      <c r="FW847" s="29"/>
      <c r="FX847" s="29"/>
      <c r="FY847" s="29"/>
      <c r="FZ847" s="29"/>
      <c r="GA847" s="29"/>
      <c r="GB847" s="29"/>
      <c r="GC847" s="29"/>
      <c r="GD847" s="29"/>
      <c r="GE847" s="29"/>
      <c r="GF847" s="29"/>
      <c r="GG847" s="29"/>
      <c r="GH847" s="29"/>
      <c r="GI847" s="29"/>
      <c r="GJ847" s="29"/>
      <c r="GK847" s="29"/>
      <c r="GL847" s="29"/>
      <c r="GM847" s="29"/>
      <c r="GN847" s="595"/>
    </row>
    <row r="848" spans="3:196" ht="26.15" customHeight="1">
      <c r="F848" s="7"/>
      <c r="G848" s="7"/>
      <c r="H848" s="7"/>
      <c r="I848" s="7"/>
      <c r="J848" s="7"/>
      <c r="K848" s="7"/>
      <c r="L848" s="7"/>
      <c r="M848" s="7"/>
      <c r="N848" s="7"/>
      <c r="O848" s="7"/>
      <c r="P848" s="7"/>
      <c r="Q848" s="7"/>
      <c r="R848" s="7"/>
      <c r="S848" s="7"/>
      <c r="T848" s="7"/>
      <c r="V848" s="7"/>
      <c r="W848" s="7"/>
      <c r="X848" s="7"/>
      <c r="Y848" s="7"/>
      <c r="Z848" s="7"/>
      <c r="AA848" s="7"/>
      <c r="AB848" s="7"/>
      <c r="AC848" s="7"/>
      <c r="AD848" s="7"/>
      <c r="AE848" s="7"/>
      <c r="AF848" s="7"/>
      <c r="AG848" s="7"/>
      <c r="AI848" s="7"/>
      <c r="AJ848" s="7"/>
      <c r="AK848" s="7"/>
      <c r="AL848" s="7"/>
      <c r="AM848" s="7"/>
      <c r="AN848" s="7"/>
      <c r="AO848" s="7"/>
      <c r="AP848" s="7"/>
      <c r="AQ848" s="7"/>
      <c r="AR848" s="7"/>
      <c r="AS848" s="7"/>
      <c r="AT848" s="7"/>
      <c r="AV848" s="7"/>
      <c r="AW848" s="7"/>
      <c r="AX848" s="7"/>
      <c r="AY848" s="7"/>
      <c r="AZ848" s="7"/>
      <c r="BA848" s="7"/>
      <c r="BB848" s="7"/>
      <c r="BC848" s="7"/>
      <c r="BD848" s="7"/>
      <c r="BE848" s="7"/>
      <c r="BF848" s="7"/>
      <c r="BG848" s="7"/>
      <c r="BH848" s="7"/>
      <c r="BI848" s="7"/>
      <c r="BJ848" s="7"/>
      <c r="BK848" s="7"/>
      <c r="BR848" s="463" t="s">
        <v>42</v>
      </c>
      <c r="BS848" s="483"/>
      <c r="BT848" s="483"/>
      <c r="BU848" s="483"/>
      <c r="BV848" s="483"/>
      <c r="BW848" s="483"/>
      <c r="BX848" s="483"/>
      <c r="BY848" s="504"/>
      <c r="BZ848" s="509" t="s">
        <v>180</v>
      </c>
      <c r="CA848" s="483"/>
      <c r="CB848" s="483"/>
      <c r="CC848" s="483"/>
      <c r="CD848" s="483"/>
      <c r="CE848" s="483"/>
      <c r="CF848" s="483"/>
      <c r="CG848" s="504"/>
      <c r="CH848" s="509">
        <v>4</v>
      </c>
      <c r="CI848" s="483"/>
      <c r="CJ848" s="483"/>
      <c r="CK848" s="483"/>
      <c r="CL848" s="483"/>
      <c r="CM848" s="483"/>
      <c r="CN848" s="483"/>
      <c r="CO848" s="504"/>
      <c r="CP848" s="509" t="s">
        <v>73</v>
      </c>
      <c r="CQ848" s="483"/>
      <c r="CR848" s="483"/>
      <c r="CS848" s="483"/>
      <c r="CT848" s="483"/>
      <c r="CU848" s="483"/>
      <c r="CV848" s="483"/>
      <c r="CW848" s="483"/>
      <c r="CX848" s="483"/>
      <c r="CY848" s="504"/>
      <c r="CZ848" s="556" t="s">
        <v>295</v>
      </c>
      <c r="DA848" s="558"/>
      <c r="DB848" s="558"/>
      <c r="DC848" s="558"/>
      <c r="DD848" s="558"/>
      <c r="DE848" s="558"/>
      <c r="DF848" s="558"/>
      <c r="DG848" s="558"/>
      <c r="DH848" s="558"/>
      <c r="DI848" s="561"/>
      <c r="DJ848" s="509" t="s">
        <v>351</v>
      </c>
      <c r="DK848" s="483"/>
      <c r="DL848" s="483"/>
      <c r="DM848" s="483"/>
      <c r="DN848" s="483"/>
      <c r="DO848" s="483"/>
      <c r="DP848" s="483"/>
      <c r="DQ848" s="504"/>
      <c r="DR848" s="509"/>
      <c r="DS848" s="483"/>
      <c r="DT848" s="483"/>
      <c r="DU848" s="483"/>
      <c r="DV848" s="483"/>
      <c r="DW848" s="483"/>
      <c r="DX848" s="483"/>
      <c r="DY848" s="578"/>
      <c r="DZ848" s="7"/>
      <c r="EA848" s="7"/>
      <c r="EE848" s="29"/>
      <c r="EF848" s="29"/>
      <c r="EG848" s="29"/>
      <c r="EH848" s="29"/>
      <c r="EI848" s="29"/>
      <c r="EJ848" s="29"/>
      <c r="EK848" s="29"/>
      <c r="EL848" s="29"/>
      <c r="EM848" s="29"/>
      <c r="EN848" s="29"/>
      <c r="EO848" s="29"/>
      <c r="EP848" s="29"/>
      <c r="EQ848" s="29"/>
      <c r="ER848" s="29"/>
      <c r="ES848" s="29"/>
      <c r="ET848" s="29"/>
      <c r="EU848" s="29"/>
      <c r="EV848" s="29"/>
      <c r="EW848" s="29"/>
      <c r="EX848" s="29"/>
      <c r="EY848" s="29"/>
      <c r="EZ848" s="29"/>
      <c r="FA848" s="29"/>
      <c r="FB848" s="29"/>
      <c r="FC848" s="29"/>
      <c r="FD848" s="29"/>
      <c r="FE848" s="29"/>
      <c r="FF848" s="29"/>
      <c r="FG848" s="29"/>
      <c r="FH848" s="29"/>
      <c r="FI848" s="29"/>
      <c r="FJ848" s="29"/>
      <c r="FK848" s="29"/>
      <c r="FL848" s="29"/>
      <c r="FM848" s="29"/>
      <c r="FN848" s="29"/>
      <c r="FO848" s="29"/>
      <c r="FP848" s="29"/>
      <c r="FQ848" s="29"/>
      <c r="FR848" s="29"/>
      <c r="FS848" s="29"/>
      <c r="FT848" s="29"/>
      <c r="FU848" s="29"/>
      <c r="FV848" s="29"/>
      <c r="FW848" s="29"/>
      <c r="FX848" s="29"/>
      <c r="FY848" s="29"/>
      <c r="FZ848" s="29"/>
      <c r="GA848" s="29"/>
      <c r="GB848" s="29"/>
      <c r="GC848" s="29"/>
      <c r="GD848" s="29"/>
      <c r="GE848" s="29"/>
      <c r="GF848" s="29"/>
      <c r="GG848" s="29"/>
      <c r="GH848" s="29"/>
      <c r="GI848" s="29"/>
      <c r="GJ848" s="29"/>
      <c r="GK848" s="29"/>
      <c r="GL848" s="29"/>
      <c r="GM848" s="29"/>
      <c r="GN848" s="595"/>
    </row>
    <row r="849" spans="1:135" ht="18.75" customHeight="1">
      <c r="A849" s="7"/>
      <c r="B849" s="7"/>
      <c r="F849" s="7"/>
      <c r="G849" s="7"/>
      <c r="H849" s="7"/>
      <c r="I849" s="7"/>
      <c r="J849" s="7"/>
      <c r="K849" s="7"/>
      <c r="L849" s="7"/>
      <c r="M849" s="7"/>
      <c r="N849" s="7"/>
      <c r="O849" s="7"/>
      <c r="P849" s="7"/>
      <c r="Q849" s="7"/>
      <c r="R849" s="7"/>
      <c r="S849" s="7"/>
      <c r="T849" s="7"/>
      <c r="V849" s="7"/>
      <c r="W849" s="7"/>
      <c r="X849" s="7"/>
      <c r="Y849" s="7"/>
      <c r="Z849" s="7"/>
      <c r="AA849" s="7"/>
      <c r="AB849" s="7"/>
      <c r="AC849" s="7"/>
      <c r="AD849" s="7"/>
      <c r="AE849" s="7"/>
      <c r="AF849" s="7"/>
      <c r="AG849" s="7"/>
      <c r="AI849" s="7"/>
      <c r="AJ849" s="7"/>
      <c r="AK849" s="7"/>
      <c r="AL849" s="7"/>
      <c r="AM849" s="7"/>
      <c r="AN849" s="7"/>
      <c r="AO849" s="7"/>
      <c r="AP849" s="7"/>
      <c r="AQ849" s="7"/>
      <c r="AR849" s="7"/>
      <c r="AS849" s="7"/>
      <c r="AT849" s="7"/>
      <c r="AV849" s="7"/>
      <c r="AW849" s="7"/>
      <c r="AX849" s="7"/>
      <c r="AY849" s="7"/>
      <c r="AZ849" s="7"/>
      <c r="BA849" s="7"/>
      <c r="BB849" s="7"/>
      <c r="BC849" s="7"/>
      <c r="BD849" s="7"/>
      <c r="BE849" s="7"/>
      <c r="BF849" s="7"/>
      <c r="BG849" s="7"/>
      <c r="BH849" s="7"/>
      <c r="BI849" s="7"/>
      <c r="BJ849" s="7"/>
      <c r="BK849" s="7"/>
      <c r="BO849" s="7"/>
      <c r="BP849" s="7"/>
      <c r="BQ849" s="7"/>
      <c r="BR849" s="7"/>
      <c r="BS849" s="7"/>
      <c r="BT849" s="7"/>
      <c r="BU849" s="7"/>
    </row>
    <row r="850" spans="1:135" ht="18.75" customHeight="1">
      <c r="A850" s="7"/>
      <c r="B850" s="7"/>
      <c r="F850" s="7"/>
      <c r="G850" s="7"/>
      <c r="H850" s="7"/>
      <c r="I850" s="7"/>
      <c r="J850" s="7"/>
      <c r="K850" s="7"/>
      <c r="L850" s="7"/>
      <c r="M850" s="7"/>
      <c r="N850" s="7"/>
      <c r="O850" s="7"/>
      <c r="P850" s="7"/>
      <c r="Q850" s="7"/>
      <c r="R850" s="7"/>
      <c r="S850" s="7"/>
      <c r="T850" s="7"/>
      <c r="V850" s="7"/>
      <c r="W850" s="7"/>
      <c r="X850" s="7"/>
      <c r="Y850" s="7"/>
      <c r="Z850" s="7"/>
      <c r="AA850" s="7"/>
      <c r="AB850" s="7"/>
      <c r="AC850" s="7"/>
      <c r="AD850" s="7"/>
      <c r="AE850" s="7"/>
      <c r="AF850" s="7"/>
      <c r="AG850" s="7"/>
      <c r="AI850" s="7"/>
      <c r="AJ850" s="7"/>
      <c r="AK850" s="7"/>
      <c r="AL850" s="7"/>
      <c r="AM850" s="7"/>
      <c r="AN850" s="7"/>
      <c r="AO850" s="7"/>
      <c r="AP850" s="7"/>
      <c r="AQ850" s="7"/>
      <c r="AR850" s="7"/>
      <c r="AS850" s="7"/>
      <c r="AT850" s="7"/>
      <c r="AV850" s="7"/>
      <c r="AW850" s="7"/>
      <c r="AX850" s="7"/>
      <c r="AY850" s="7"/>
      <c r="AZ850" s="7"/>
      <c r="BA850" s="7"/>
      <c r="BB850" s="7"/>
      <c r="BC850" s="7"/>
      <c r="BD850" s="7"/>
      <c r="BE850" s="7"/>
      <c r="BF850" s="7"/>
      <c r="BG850" s="7"/>
      <c r="BH850" s="7"/>
      <c r="BI850" s="7"/>
      <c r="BJ850" s="7"/>
      <c r="BK850" s="7"/>
      <c r="BO850" s="7"/>
      <c r="BP850" s="7"/>
      <c r="BQ850" s="7"/>
      <c r="BR850" s="7"/>
      <c r="BS850" s="7"/>
      <c r="BT850" s="7"/>
      <c r="BU850" s="7"/>
    </row>
    <row r="851" spans="1:135" ht="18.75" customHeight="1">
      <c r="A851" s="7"/>
      <c r="B851" s="7"/>
      <c r="F851" s="7"/>
      <c r="G851" s="7"/>
      <c r="H851" s="7"/>
      <c r="I851" s="7"/>
      <c r="J851" s="7"/>
      <c r="K851" s="7"/>
      <c r="L851" s="7"/>
      <c r="M851" s="7"/>
      <c r="N851" s="7"/>
      <c r="O851" s="7"/>
      <c r="P851" s="7"/>
      <c r="Q851" s="7"/>
      <c r="R851" s="7"/>
      <c r="S851" s="7"/>
      <c r="T851" s="7"/>
      <c r="V851" s="7"/>
      <c r="W851" s="7"/>
      <c r="X851" s="7"/>
      <c r="Y851" s="7"/>
      <c r="Z851" s="7"/>
      <c r="AA851" s="7"/>
      <c r="AB851" s="7"/>
      <c r="AC851" s="7"/>
      <c r="AD851" s="7"/>
      <c r="AE851" s="7"/>
      <c r="AF851" s="7"/>
      <c r="AG851" s="7"/>
      <c r="AI851" s="7"/>
      <c r="AJ851" s="7"/>
      <c r="AK851" s="7"/>
      <c r="AL851" s="7"/>
      <c r="AM851" s="7"/>
      <c r="AN851" s="7"/>
      <c r="AO851" s="7"/>
      <c r="AP851" s="7"/>
      <c r="AQ851" s="7"/>
      <c r="AR851" s="7"/>
      <c r="AS851" s="7"/>
      <c r="AT851" s="7"/>
      <c r="AV851" s="7"/>
      <c r="AW851" s="7"/>
      <c r="AX851" s="7"/>
      <c r="AY851" s="7"/>
      <c r="AZ851" s="7"/>
      <c r="BA851" s="7"/>
      <c r="BB851" s="7"/>
      <c r="BC851" s="7"/>
      <c r="BD851" s="7"/>
      <c r="BE851" s="7"/>
      <c r="BF851" s="7"/>
      <c r="BG851" s="7"/>
      <c r="BH851" s="7"/>
      <c r="BI851" s="7"/>
      <c r="BJ851" s="7"/>
      <c r="BK851" s="7"/>
      <c r="BO851" s="7"/>
      <c r="BP851" s="7"/>
      <c r="BQ851" s="7"/>
      <c r="BR851" s="7"/>
      <c r="BS851" s="7"/>
      <c r="BT851" s="7"/>
      <c r="BU851" s="7"/>
    </row>
    <row r="852" spans="1:135" ht="18.75" customHeight="1">
      <c r="A852" s="7"/>
      <c r="B852" s="7"/>
      <c r="F852" s="7"/>
      <c r="G852" s="7"/>
      <c r="H852" s="7"/>
      <c r="I852" s="7"/>
      <c r="J852" s="7"/>
      <c r="K852" s="7"/>
      <c r="L852" s="7"/>
      <c r="M852" s="7"/>
      <c r="N852" s="7"/>
      <c r="O852" s="7"/>
      <c r="P852" s="7"/>
      <c r="Q852" s="7"/>
      <c r="R852" s="7"/>
      <c r="S852" s="7"/>
      <c r="T852" s="7"/>
      <c r="V852" s="7"/>
      <c r="W852" s="7"/>
      <c r="X852" s="7"/>
      <c r="Y852" s="7"/>
      <c r="Z852" s="7"/>
      <c r="AA852" s="7"/>
      <c r="AB852" s="7"/>
      <c r="AC852" s="7"/>
      <c r="AD852" s="7"/>
      <c r="AE852" s="7"/>
      <c r="AF852" s="7"/>
      <c r="AG852" s="7"/>
      <c r="AI852" s="7"/>
      <c r="AJ852" s="7"/>
      <c r="AK852" s="7"/>
      <c r="AL852" s="7"/>
      <c r="AM852" s="7"/>
      <c r="AN852" s="7"/>
      <c r="AO852" s="7"/>
      <c r="AP852" s="7"/>
      <c r="AQ852" s="7"/>
      <c r="AR852" s="7"/>
      <c r="AS852" s="7"/>
      <c r="AT852" s="7"/>
      <c r="AV852" s="7"/>
      <c r="AW852" s="7"/>
      <c r="AX852" s="7"/>
      <c r="AY852" s="7"/>
      <c r="AZ852" s="7"/>
      <c r="BA852" s="7"/>
      <c r="BB852" s="7"/>
      <c r="BC852" s="7"/>
      <c r="BD852" s="7"/>
      <c r="BE852" s="7"/>
      <c r="BF852" s="7"/>
      <c r="BG852" s="7"/>
      <c r="BH852" s="7"/>
      <c r="BI852" s="7"/>
      <c r="BJ852" s="7"/>
      <c r="BK852" s="7"/>
      <c r="BO852" s="7"/>
      <c r="BP852" s="7"/>
      <c r="BQ852" s="7"/>
      <c r="BR852" s="7"/>
      <c r="BS852" s="7"/>
      <c r="BT852" s="7"/>
      <c r="BU852" s="7"/>
    </row>
    <row r="853" spans="1:135" ht="18.75" customHeight="1">
      <c r="A853" s="7"/>
      <c r="B853" s="7"/>
      <c r="F853" s="7"/>
      <c r="G853" s="7"/>
      <c r="H853" s="7"/>
      <c r="I853" s="7"/>
      <c r="J853" s="7"/>
      <c r="K853" s="7"/>
      <c r="L853" s="7"/>
      <c r="M853" s="7"/>
      <c r="N853" s="7"/>
      <c r="O853" s="7"/>
      <c r="P853" s="7"/>
      <c r="Q853" s="7"/>
      <c r="R853" s="7"/>
      <c r="S853" s="7"/>
      <c r="T853" s="7"/>
      <c r="V853" s="7"/>
      <c r="W853" s="7"/>
      <c r="X853" s="7"/>
      <c r="Y853" s="7"/>
      <c r="Z853" s="7"/>
      <c r="AA853" s="7"/>
      <c r="AB853" s="7"/>
      <c r="AC853" s="7"/>
      <c r="AD853" s="7"/>
      <c r="AE853" s="7"/>
      <c r="AF853" s="7"/>
      <c r="AG853" s="7"/>
      <c r="AI853" s="7"/>
      <c r="AJ853" s="7"/>
      <c r="AK853" s="7"/>
      <c r="AL853" s="7"/>
      <c r="AM853" s="7"/>
      <c r="AN853" s="7"/>
      <c r="AO853" s="7"/>
      <c r="AP853" s="7"/>
      <c r="AQ853" s="7"/>
      <c r="AR853" s="7"/>
      <c r="AS853" s="7"/>
      <c r="AT853" s="7"/>
      <c r="AV853" s="7"/>
      <c r="AW853" s="7"/>
      <c r="AX853" s="7"/>
      <c r="AY853" s="7"/>
      <c r="AZ853" s="7"/>
      <c r="BA853" s="7"/>
      <c r="BB853" s="7"/>
      <c r="BC853" s="7"/>
      <c r="BD853" s="7"/>
      <c r="BE853" s="7"/>
      <c r="BF853" s="7"/>
      <c r="BG853" s="7"/>
      <c r="BH853" s="7"/>
      <c r="BI853" s="7"/>
      <c r="BJ853" s="7"/>
      <c r="BK853" s="7"/>
      <c r="BO853" s="7"/>
      <c r="BP853" s="7"/>
      <c r="BQ853" s="7"/>
      <c r="BR853" s="7"/>
      <c r="BS853" s="7"/>
      <c r="BT853" s="7"/>
      <c r="BU853" s="7"/>
    </row>
    <row r="854" spans="1:135" ht="18.75" customHeight="1">
      <c r="A854" s="7"/>
      <c r="B854" s="7"/>
      <c r="BO854" s="7"/>
      <c r="BP854" s="7"/>
      <c r="BQ854" s="7"/>
      <c r="BR854" s="7"/>
      <c r="BS854" s="7"/>
      <c r="BT854" s="7"/>
      <c r="BU854" s="7"/>
    </row>
    <row r="858" spans="1:135" s="1" customFormat="1" ht="18.75" customHeight="1">
      <c r="A858" s="30"/>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87" t="s">
        <v>431</v>
      </c>
      <c r="BF858" s="399"/>
      <c r="BG858" s="399"/>
      <c r="BH858" s="399"/>
      <c r="BI858" s="399"/>
      <c r="BJ858" s="399"/>
      <c r="BK858" s="399"/>
      <c r="BL858" s="435"/>
      <c r="BM858" s="30"/>
      <c r="BN858" s="30"/>
      <c r="BO858" s="30"/>
      <c r="BP858" s="7"/>
      <c r="BQ858" s="66" t="s">
        <v>104</v>
      </c>
      <c r="BR858" s="7"/>
      <c r="BS858" s="7"/>
      <c r="BT858" s="7"/>
      <c r="BU858" s="7"/>
      <c r="BV858" s="7"/>
      <c r="BW858" s="7"/>
      <c r="BX858" s="7"/>
      <c r="BY858" s="7"/>
      <c r="BZ858" s="7"/>
      <c r="CA858" s="7"/>
      <c r="CB858" s="7"/>
      <c r="CC858" s="7"/>
      <c r="CD858" s="7"/>
      <c r="CE858" s="7"/>
      <c r="CF858" s="7"/>
      <c r="CG858" s="7"/>
      <c r="CH858" s="7"/>
      <c r="CI858" s="7"/>
      <c r="CJ858" s="7"/>
      <c r="CK858" s="7"/>
      <c r="CL858" s="7"/>
      <c r="CM858" s="7"/>
      <c r="CN858" s="7"/>
      <c r="CO858" s="30"/>
      <c r="CP858" s="30"/>
      <c r="CQ858" s="30"/>
      <c r="CR858" s="30"/>
      <c r="CS858" s="30"/>
      <c r="CT858" s="30"/>
      <c r="CU858" s="30"/>
      <c r="CV858" s="30"/>
      <c r="CW858" s="30"/>
      <c r="CX858" s="30"/>
      <c r="CY858" s="30"/>
      <c r="CZ858" s="30"/>
      <c r="DA858" s="30"/>
      <c r="DB858" s="30"/>
      <c r="DC858" s="30"/>
      <c r="DD858" s="30"/>
      <c r="DE858" s="30"/>
      <c r="DF858" s="30"/>
      <c r="DG858" s="30"/>
      <c r="DH858" s="30"/>
      <c r="DI858" s="30"/>
      <c r="DJ858" s="30"/>
      <c r="DK858" s="30"/>
      <c r="DL858" s="30"/>
      <c r="DM858" s="30"/>
      <c r="DN858" s="30"/>
      <c r="DO858" s="30"/>
      <c r="DP858" s="30"/>
      <c r="DQ858" s="30"/>
      <c r="DR858" s="30"/>
      <c r="DS858" s="387" t="s">
        <v>400</v>
      </c>
      <c r="DT858" s="399"/>
      <c r="DU858" s="399"/>
      <c r="DV858" s="399"/>
      <c r="DW858" s="399"/>
      <c r="DX858" s="399"/>
      <c r="DY858" s="399"/>
      <c r="DZ858" s="435"/>
      <c r="EA858" s="30"/>
      <c r="EB858" s="30"/>
      <c r="EC858" s="30"/>
      <c r="ED858" s="30"/>
      <c r="EE858" s="583"/>
    </row>
    <row r="859" spans="1:135" ht="18.75" customHeight="1">
      <c r="B859" s="7"/>
      <c r="BE859" s="388"/>
      <c r="BF859" s="400"/>
      <c r="BG859" s="400"/>
      <c r="BH859" s="400"/>
      <c r="BI859" s="400"/>
      <c r="BJ859" s="400"/>
      <c r="BK859" s="400"/>
      <c r="BL859" s="436"/>
      <c r="BP859" s="7"/>
      <c r="DS859" s="388"/>
      <c r="DT859" s="400"/>
      <c r="DU859" s="400"/>
      <c r="DV859" s="400"/>
      <c r="DW859" s="400"/>
      <c r="DX859" s="400"/>
      <c r="DY859" s="400"/>
      <c r="DZ859" s="436"/>
    </row>
    <row r="860" spans="1:135" ht="18.75" customHeight="1">
      <c r="B860" s="7"/>
      <c r="C860" s="67" t="s">
        <v>142</v>
      </c>
      <c r="D860" s="7"/>
      <c r="E860" s="7"/>
      <c r="F860" s="7"/>
      <c r="G860" s="7"/>
      <c r="H860" s="7"/>
      <c r="I860" s="7"/>
      <c r="J860" s="7"/>
      <c r="K860" s="7"/>
      <c r="L860" s="7"/>
      <c r="M860" s="7"/>
      <c r="N860" s="7"/>
      <c r="O860" s="7"/>
      <c r="P860" s="7"/>
      <c r="Q860" s="7"/>
      <c r="R860" s="7"/>
      <c r="S860" s="7"/>
      <c r="T860" s="7"/>
      <c r="U860" s="7"/>
      <c r="V860" s="7"/>
      <c r="W860" s="7"/>
      <c r="X860" s="7"/>
      <c r="Y860" s="7"/>
      <c r="Z860" s="7"/>
      <c r="BP860" s="7"/>
      <c r="BQ860" s="67" t="s">
        <v>142</v>
      </c>
      <c r="BR860" s="7"/>
      <c r="BS860" s="7"/>
      <c r="BT860" s="7"/>
      <c r="BU860" s="7"/>
      <c r="BV860" s="7"/>
      <c r="BW860" s="7"/>
      <c r="BX860" s="7"/>
      <c r="BY860" s="7"/>
      <c r="BZ860" s="7"/>
      <c r="CA860" s="7"/>
      <c r="CB860" s="7"/>
      <c r="CC860" s="7"/>
      <c r="CD860" s="7"/>
      <c r="CE860" s="7"/>
      <c r="CF860" s="7"/>
      <c r="CG860" s="7"/>
      <c r="CH860" s="7"/>
      <c r="CI860" s="7"/>
      <c r="CJ860" s="7"/>
      <c r="CK860" s="7"/>
      <c r="CL860" s="7"/>
      <c r="CM860" s="7"/>
      <c r="CN860" s="7"/>
    </row>
    <row r="861" spans="1:135" ht="18.75" customHeight="1">
      <c r="B861" s="7"/>
      <c r="C861" s="39"/>
      <c r="D861" s="7"/>
      <c r="E861" s="7"/>
      <c r="F861" s="7"/>
      <c r="G861" s="7"/>
      <c r="H861" s="7"/>
      <c r="I861" s="7"/>
      <c r="J861" s="7"/>
      <c r="K861" s="7"/>
      <c r="L861" s="7"/>
      <c r="M861" s="7"/>
      <c r="N861" s="7"/>
      <c r="O861" s="7"/>
      <c r="P861" s="7"/>
      <c r="Q861" s="7"/>
      <c r="R861" s="7"/>
      <c r="S861" s="7"/>
      <c r="T861" s="7"/>
      <c r="U861" s="7"/>
      <c r="V861" s="7"/>
      <c r="W861" s="7"/>
      <c r="X861" s="7"/>
      <c r="Y861" s="7"/>
      <c r="Z861" s="7"/>
      <c r="BP861" s="7"/>
      <c r="BQ861" s="39"/>
      <c r="BR861" s="7"/>
      <c r="BS861" s="7"/>
      <c r="BT861" s="7"/>
      <c r="BU861" s="7"/>
      <c r="BV861" s="7"/>
      <c r="BW861" s="7"/>
      <c r="BX861" s="7"/>
      <c r="BY861" s="7"/>
      <c r="BZ861" s="7"/>
      <c r="CA861" s="7"/>
      <c r="CB861" s="7"/>
      <c r="CC861" s="7"/>
      <c r="CD861" s="7"/>
      <c r="CE861" s="7"/>
      <c r="CF861" s="7"/>
      <c r="CG861" s="7"/>
      <c r="CH861" s="7"/>
      <c r="CI861" s="7"/>
      <c r="CJ861" s="7"/>
      <c r="CK861" s="7"/>
      <c r="CL861" s="7"/>
      <c r="CM861" s="7"/>
      <c r="CN861" s="7"/>
    </row>
    <row r="862" spans="1:135" ht="18.75" customHeight="1">
      <c r="B862" s="7"/>
      <c r="C862" s="7"/>
      <c r="D862" s="7"/>
      <c r="E862" s="7"/>
      <c r="F862" s="7"/>
      <c r="G862" s="7"/>
      <c r="H862" s="7"/>
      <c r="I862" s="7"/>
      <c r="J862" s="7"/>
      <c r="K862" s="7"/>
      <c r="L862" s="7"/>
      <c r="M862" s="7"/>
      <c r="N862" s="7"/>
      <c r="O862" s="7"/>
      <c r="P862" s="7"/>
      <c r="Q862" s="7"/>
      <c r="R862" s="7"/>
      <c r="S862" s="7"/>
      <c r="T862" s="7"/>
      <c r="U862" s="7"/>
      <c r="V862" s="7"/>
      <c r="W862" s="7"/>
      <c r="X862" s="7"/>
      <c r="Y862" s="7"/>
      <c r="Z862" s="7"/>
      <c r="BP862" s="7"/>
      <c r="BQ862" s="7"/>
      <c r="BR862" s="7"/>
      <c r="BS862" s="7"/>
      <c r="BT862" s="7"/>
      <c r="BU862" s="7"/>
      <c r="BV862" s="7"/>
      <c r="BW862" s="7"/>
      <c r="BX862" s="7"/>
      <c r="BY862" s="7"/>
      <c r="BZ862" s="7"/>
      <c r="CA862" s="7"/>
      <c r="CB862" s="7"/>
      <c r="CC862" s="7"/>
      <c r="CD862" s="7"/>
      <c r="CE862" s="7"/>
      <c r="CF862" s="7"/>
      <c r="CG862" s="7"/>
      <c r="CH862" s="7"/>
      <c r="CI862" s="7"/>
      <c r="CJ862" s="7"/>
      <c r="CK862" s="7"/>
      <c r="CL862" s="7"/>
      <c r="CM862" s="7"/>
      <c r="CN862" s="7"/>
    </row>
    <row r="863" spans="1:135" ht="26.15" customHeight="1">
      <c r="B863" s="7"/>
      <c r="C863" s="68" t="s">
        <v>469</v>
      </c>
      <c r="D863" s="89"/>
      <c r="E863" s="89"/>
      <c r="F863" s="89"/>
      <c r="G863" s="89"/>
      <c r="H863" s="170"/>
      <c r="I863" s="170"/>
      <c r="J863" s="170"/>
      <c r="K863" s="170"/>
      <c r="L863" s="170"/>
      <c r="M863" s="89" t="s">
        <v>343</v>
      </c>
      <c r="N863" s="202"/>
      <c r="O863" s="202"/>
      <c r="P863" s="202"/>
      <c r="Q863" s="202"/>
      <c r="R863" s="202"/>
      <c r="S863" s="202"/>
      <c r="T863" s="202"/>
      <c r="U863" s="202"/>
      <c r="V863" s="202"/>
      <c r="W863" s="202"/>
      <c r="X863" s="89" t="s">
        <v>10</v>
      </c>
      <c r="Y863" s="170"/>
      <c r="Z863" s="89" t="s">
        <v>343</v>
      </c>
      <c r="AA863" s="89" t="s">
        <v>131</v>
      </c>
      <c r="AB863" s="170"/>
      <c r="AC863" s="170"/>
      <c r="AD863" s="170"/>
      <c r="AE863" s="170"/>
      <c r="AF863" s="170"/>
      <c r="AG863" s="311"/>
      <c r="AH863" s="311"/>
      <c r="AI863" s="311"/>
      <c r="AJ863" s="311"/>
      <c r="AK863" s="311"/>
      <c r="AL863" s="311"/>
      <c r="AM863" s="311"/>
      <c r="AN863" s="311"/>
      <c r="AO863" s="311"/>
      <c r="AP863" s="311"/>
      <c r="AQ863" s="356" t="s">
        <v>10</v>
      </c>
      <c r="AR863" s="357"/>
      <c r="AX863" s="368"/>
      <c r="AY863" s="7"/>
      <c r="AZ863" s="7"/>
      <c r="BP863" s="7"/>
      <c r="BQ863" s="68" t="s">
        <v>469</v>
      </c>
      <c r="BR863" s="89"/>
      <c r="BS863" s="89"/>
      <c r="BT863" s="89"/>
      <c r="BU863" s="89"/>
      <c r="BV863" s="170"/>
      <c r="BW863" s="170"/>
      <c r="BX863" s="170"/>
      <c r="BY863" s="170"/>
      <c r="BZ863" s="170"/>
      <c r="CA863" s="89" t="s">
        <v>343</v>
      </c>
      <c r="CB863" s="202" t="s">
        <v>405</v>
      </c>
      <c r="CC863" s="202"/>
      <c r="CD863" s="202"/>
      <c r="CE863" s="202"/>
      <c r="CF863" s="202"/>
      <c r="CG863" s="202"/>
      <c r="CH863" s="202"/>
      <c r="CI863" s="202"/>
      <c r="CJ863" s="202"/>
      <c r="CK863" s="202"/>
      <c r="CL863" s="89" t="s">
        <v>10</v>
      </c>
      <c r="CM863" s="170"/>
      <c r="CN863" s="89" t="s">
        <v>343</v>
      </c>
      <c r="CO863" s="89" t="s">
        <v>131</v>
      </c>
      <c r="CP863" s="170"/>
      <c r="CQ863" s="170"/>
      <c r="CR863" s="170"/>
      <c r="CS863" s="170"/>
      <c r="CT863" s="170"/>
      <c r="CU863" s="311" t="s">
        <v>309</v>
      </c>
      <c r="CV863" s="311"/>
      <c r="CW863" s="311"/>
      <c r="CX863" s="311"/>
      <c r="CY863" s="311"/>
      <c r="CZ863" s="311"/>
      <c r="DA863" s="311"/>
      <c r="DB863" s="311"/>
      <c r="DC863" s="311"/>
      <c r="DD863" s="311"/>
      <c r="DE863" s="356" t="s">
        <v>10</v>
      </c>
      <c r="DF863" s="357"/>
      <c r="DL863" s="368"/>
      <c r="DM863" s="7"/>
      <c r="DN863" s="7"/>
    </row>
    <row r="864" spans="1:135" ht="18.75" customHeight="1">
      <c r="B864" s="7"/>
      <c r="C864" s="7"/>
      <c r="D864" s="7"/>
      <c r="E864" s="63"/>
      <c r="F864" s="7"/>
      <c r="G864" s="7"/>
      <c r="H864" s="7"/>
      <c r="I864" s="7"/>
      <c r="J864" s="7"/>
      <c r="K864" s="7"/>
      <c r="L864" s="7"/>
      <c r="M864" s="7"/>
      <c r="N864" s="7"/>
      <c r="O864" s="7"/>
      <c r="P864" s="7"/>
      <c r="Q864" s="7"/>
      <c r="R864" s="7"/>
      <c r="S864" s="7"/>
      <c r="T864" s="7"/>
      <c r="U864" s="7"/>
      <c r="V864" s="7"/>
      <c r="W864" s="7"/>
      <c r="X864" s="7"/>
      <c r="Y864" s="7"/>
      <c r="Z864" s="7"/>
      <c r="BP864" s="7"/>
      <c r="BQ864" s="7"/>
      <c r="BR864" s="7"/>
      <c r="BS864" s="63"/>
      <c r="BT864" s="7"/>
      <c r="BU864" s="7"/>
      <c r="BV864" s="7"/>
      <c r="BW864" s="7"/>
      <c r="BX864" s="7"/>
      <c r="BY864" s="7"/>
      <c r="BZ864" s="7"/>
      <c r="CA864" s="7"/>
      <c r="CB864" s="7"/>
      <c r="CC864" s="7"/>
      <c r="CD864" s="7"/>
      <c r="CE864" s="7"/>
      <c r="CF864" s="7"/>
      <c r="CG864" s="7"/>
      <c r="CH864" s="7"/>
      <c r="CI864" s="7"/>
      <c r="CJ864" s="7"/>
      <c r="CK864" s="7"/>
      <c r="CL864" s="7"/>
      <c r="CM864" s="7"/>
      <c r="CN864" s="7"/>
    </row>
    <row r="865" spans="2:126" ht="18.75" customHeight="1">
      <c r="B865" s="7"/>
      <c r="C865" s="7"/>
      <c r="D865" s="7"/>
      <c r="E865" s="63"/>
      <c r="F865" s="7"/>
      <c r="I865" s="173" t="s">
        <v>387</v>
      </c>
      <c r="J865" s="176"/>
      <c r="K865" s="176"/>
      <c r="L865" s="176"/>
      <c r="M865" s="176"/>
      <c r="N865" s="176"/>
      <c r="O865" s="176"/>
      <c r="P865" s="205"/>
      <c r="Q865" s="208" t="s">
        <v>254</v>
      </c>
      <c r="R865" s="221"/>
      <c r="S865" s="221"/>
      <c r="T865" s="221"/>
      <c r="U865" s="221"/>
      <c r="V865" s="221"/>
      <c r="W865" s="221"/>
      <c r="X865" s="221"/>
      <c r="Y865" s="221"/>
      <c r="Z865" s="221"/>
      <c r="AA865" s="221"/>
      <c r="AB865" s="221"/>
      <c r="AC865" s="221"/>
      <c r="AD865" s="221"/>
      <c r="AE865" s="221"/>
      <c r="AF865" s="221"/>
      <c r="AG865" s="221"/>
      <c r="AH865" s="221"/>
      <c r="AI865" s="221"/>
      <c r="AJ865" s="332"/>
      <c r="AK865" s="208" t="s">
        <v>204</v>
      </c>
      <c r="AL865" s="221"/>
      <c r="AM865" s="221"/>
      <c r="AN865" s="221"/>
      <c r="AO865" s="221"/>
      <c r="AP865" s="221"/>
      <c r="AQ865" s="221"/>
      <c r="AR865" s="221"/>
      <c r="AS865" s="221"/>
      <c r="AT865" s="221"/>
      <c r="AU865" s="221"/>
      <c r="AV865" s="221"/>
      <c r="AW865" s="221"/>
      <c r="AX865" s="221"/>
      <c r="AY865" s="221"/>
      <c r="AZ865" s="221"/>
      <c r="BA865" s="221"/>
      <c r="BB865" s="221"/>
      <c r="BC865" s="221"/>
      <c r="BD865" s="221"/>
      <c r="BE865" s="221"/>
      <c r="BF865" s="221"/>
      <c r="BG865" s="221"/>
      <c r="BH865" s="332"/>
      <c r="BP865" s="7"/>
      <c r="BQ865" s="7"/>
      <c r="BR865" s="7"/>
      <c r="BS865" s="63"/>
      <c r="BT865" s="7"/>
      <c r="BW865" s="173" t="s">
        <v>387</v>
      </c>
      <c r="BX865" s="176"/>
      <c r="BY865" s="176"/>
      <c r="BZ865" s="176"/>
      <c r="CA865" s="176"/>
      <c r="CB865" s="176"/>
      <c r="CC865" s="176"/>
      <c r="CD865" s="205"/>
      <c r="CE865" s="208" t="s">
        <v>254</v>
      </c>
      <c r="CF865" s="221"/>
      <c r="CG865" s="221"/>
      <c r="CH865" s="221"/>
      <c r="CI865" s="221"/>
      <c r="CJ865" s="221"/>
      <c r="CK865" s="221"/>
      <c r="CL865" s="221"/>
      <c r="CM865" s="221"/>
      <c r="CN865" s="221"/>
      <c r="CO865" s="221"/>
      <c r="CP865" s="221"/>
      <c r="CQ865" s="221"/>
      <c r="CR865" s="221"/>
      <c r="CS865" s="221"/>
      <c r="CT865" s="221"/>
      <c r="CU865" s="221"/>
      <c r="CV865" s="221"/>
      <c r="CW865" s="221"/>
      <c r="CX865" s="332"/>
      <c r="CY865" s="208" t="s">
        <v>204</v>
      </c>
      <c r="CZ865" s="221"/>
      <c r="DA865" s="221"/>
      <c r="DB865" s="221"/>
      <c r="DC865" s="221"/>
      <c r="DD865" s="221"/>
      <c r="DE865" s="221"/>
      <c r="DF865" s="221"/>
      <c r="DG865" s="221"/>
      <c r="DH865" s="221"/>
      <c r="DI865" s="221"/>
      <c r="DJ865" s="221"/>
      <c r="DK865" s="221"/>
      <c r="DL865" s="221"/>
      <c r="DM865" s="221"/>
      <c r="DN865" s="221"/>
      <c r="DO865" s="221"/>
      <c r="DP865" s="221"/>
      <c r="DQ865" s="221"/>
      <c r="DR865" s="221"/>
      <c r="DS865" s="221"/>
      <c r="DT865" s="221"/>
      <c r="DU865" s="221"/>
      <c r="DV865" s="332"/>
    </row>
    <row r="866" spans="2:126" ht="18.75" customHeight="1">
      <c r="B866" s="7"/>
      <c r="C866" s="7"/>
      <c r="D866" s="7"/>
      <c r="E866" s="63"/>
      <c r="F866" s="7"/>
      <c r="I866" s="174"/>
      <c r="J866" s="177"/>
      <c r="K866" s="177"/>
      <c r="L866" s="177"/>
      <c r="M866" s="177"/>
      <c r="N866" s="177"/>
      <c r="O866" s="177"/>
      <c r="P866" s="206"/>
      <c r="Q866" s="209"/>
      <c r="R866" s="222"/>
      <c r="S866" s="222"/>
      <c r="T866" s="222"/>
      <c r="U866" s="222"/>
      <c r="V866" s="222"/>
      <c r="W866" s="222"/>
      <c r="X866" s="222"/>
      <c r="Y866" s="222"/>
      <c r="Z866" s="222"/>
      <c r="AA866" s="222"/>
      <c r="AB866" s="222"/>
      <c r="AC866" s="222"/>
      <c r="AD866" s="222"/>
      <c r="AE866" s="222"/>
      <c r="AF866" s="222"/>
      <c r="AG866" s="222"/>
      <c r="AH866" s="222"/>
      <c r="AI866" s="222"/>
      <c r="AJ866" s="333"/>
      <c r="AK866" s="209"/>
      <c r="AL866" s="222"/>
      <c r="AM866" s="222"/>
      <c r="AN866" s="222"/>
      <c r="AO866" s="222"/>
      <c r="AP866" s="222"/>
      <c r="AQ866" s="222"/>
      <c r="AR866" s="222"/>
      <c r="AS866" s="222"/>
      <c r="AT866" s="222"/>
      <c r="AU866" s="222"/>
      <c r="AV866" s="222"/>
      <c r="AW866" s="222"/>
      <c r="AX866" s="222"/>
      <c r="AY866" s="222"/>
      <c r="AZ866" s="222"/>
      <c r="BA866" s="222"/>
      <c r="BB866" s="222"/>
      <c r="BC866" s="222"/>
      <c r="BD866" s="222"/>
      <c r="BE866" s="222"/>
      <c r="BF866" s="222"/>
      <c r="BG866" s="222"/>
      <c r="BH866" s="333"/>
      <c r="BP866" s="7"/>
      <c r="BQ866" s="7"/>
      <c r="BR866" s="7"/>
      <c r="BS866" s="63"/>
      <c r="BT866" s="7"/>
      <c r="BW866" s="174"/>
      <c r="BX866" s="177"/>
      <c r="BY866" s="177"/>
      <c r="BZ866" s="177"/>
      <c r="CA866" s="177"/>
      <c r="CB866" s="177"/>
      <c r="CC866" s="177"/>
      <c r="CD866" s="206"/>
      <c r="CE866" s="209"/>
      <c r="CF866" s="222"/>
      <c r="CG866" s="222"/>
      <c r="CH866" s="222"/>
      <c r="CI866" s="222"/>
      <c r="CJ866" s="222"/>
      <c r="CK866" s="222"/>
      <c r="CL866" s="222"/>
      <c r="CM866" s="222"/>
      <c r="CN866" s="222"/>
      <c r="CO866" s="222"/>
      <c r="CP866" s="222"/>
      <c r="CQ866" s="222"/>
      <c r="CR866" s="222"/>
      <c r="CS866" s="222"/>
      <c r="CT866" s="222"/>
      <c r="CU866" s="222"/>
      <c r="CV866" s="222"/>
      <c r="CW866" s="222"/>
      <c r="CX866" s="333"/>
      <c r="CY866" s="209"/>
      <c r="CZ866" s="222"/>
      <c r="DA866" s="222"/>
      <c r="DB866" s="222"/>
      <c r="DC866" s="222"/>
      <c r="DD866" s="222"/>
      <c r="DE866" s="222"/>
      <c r="DF866" s="222"/>
      <c r="DG866" s="222"/>
      <c r="DH866" s="222"/>
      <c r="DI866" s="222"/>
      <c r="DJ866" s="222"/>
      <c r="DK866" s="222"/>
      <c r="DL866" s="222"/>
      <c r="DM866" s="222"/>
      <c r="DN866" s="222"/>
      <c r="DO866" s="222"/>
      <c r="DP866" s="222"/>
      <c r="DQ866" s="222"/>
      <c r="DR866" s="222"/>
      <c r="DS866" s="222"/>
      <c r="DT866" s="222"/>
      <c r="DU866" s="222"/>
      <c r="DV866" s="333"/>
    </row>
    <row r="867" spans="2:126" ht="18.75" customHeight="1">
      <c r="B867" s="7"/>
      <c r="C867" s="7"/>
      <c r="D867" s="7"/>
      <c r="E867" s="63"/>
      <c r="F867" s="7"/>
      <c r="I867" s="174"/>
      <c r="J867" s="177"/>
      <c r="K867" s="177"/>
      <c r="L867" s="177"/>
      <c r="M867" s="177"/>
      <c r="N867" s="177"/>
      <c r="O867" s="177"/>
      <c r="P867" s="206"/>
      <c r="Q867" s="210"/>
      <c r="R867" s="69"/>
      <c r="S867" s="69"/>
      <c r="T867" s="69"/>
      <c r="U867" s="69"/>
      <c r="V867" s="69"/>
      <c r="W867" s="69"/>
      <c r="X867" s="69"/>
      <c r="Y867" s="69"/>
      <c r="Z867" s="69"/>
      <c r="AA867" s="69"/>
      <c r="AB867" s="69"/>
      <c r="AC867" s="69"/>
      <c r="AD867" s="69"/>
      <c r="AE867" s="69"/>
      <c r="AF867" s="69"/>
      <c r="AG867" s="69"/>
      <c r="AH867" s="69"/>
      <c r="AI867" s="69"/>
      <c r="AJ867" s="334"/>
      <c r="AK867" s="69"/>
      <c r="AL867" s="69"/>
      <c r="AM867" s="171"/>
      <c r="AN867" s="171"/>
      <c r="AO867" s="171"/>
      <c r="AP867" s="171"/>
      <c r="AQ867" s="171"/>
      <c r="AR867" s="171"/>
      <c r="AS867" s="171"/>
      <c r="AT867" s="171"/>
      <c r="AU867" s="171"/>
      <c r="AV867" s="171"/>
      <c r="AW867" s="171"/>
      <c r="AX867" s="171"/>
      <c r="AY867" s="171"/>
      <c r="AZ867" s="171"/>
      <c r="BA867" s="171"/>
      <c r="BB867" s="171"/>
      <c r="BC867" s="171"/>
      <c r="BD867" s="171"/>
      <c r="BE867" s="171"/>
      <c r="BF867" s="171"/>
      <c r="BG867" s="171"/>
      <c r="BH867" s="404"/>
      <c r="BP867" s="7"/>
      <c r="BQ867" s="7"/>
      <c r="BR867" s="7"/>
      <c r="BS867" s="63"/>
      <c r="BT867" s="7"/>
      <c r="BW867" s="174"/>
      <c r="BX867" s="177"/>
      <c r="BY867" s="177"/>
      <c r="BZ867" s="177"/>
      <c r="CA867" s="177"/>
      <c r="CB867" s="177"/>
      <c r="CC867" s="177"/>
      <c r="CD867" s="206"/>
      <c r="CE867" s="210"/>
      <c r="CF867" s="69"/>
      <c r="CG867" s="69"/>
      <c r="CH867" s="69"/>
      <c r="CI867" s="69"/>
      <c r="CJ867" s="69"/>
      <c r="CK867" s="69"/>
      <c r="CL867" s="69"/>
      <c r="CM867" s="69"/>
      <c r="CN867" s="69"/>
      <c r="CO867" s="69"/>
      <c r="CP867" s="69"/>
      <c r="CQ867" s="69"/>
      <c r="CR867" s="69"/>
      <c r="CS867" s="69"/>
      <c r="CT867" s="69"/>
      <c r="CU867" s="69"/>
      <c r="CV867" s="69"/>
      <c r="CW867" s="69"/>
      <c r="CX867" s="334"/>
      <c r="CY867" s="69"/>
      <c r="CZ867" s="69"/>
      <c r="DA867" s="171"/>
      <c r="DB867" s="171"/>
      <c r="DC867" s="171"/>
      <c r="DD867" s="171"/>
      <c r="DE867" s="171"/>
      <c r="DF867" s="171"/>
      <c r="DG867" s="171"/>
      <c r="DH867" s="171"/>
      <c r="DI867" s="171"/>
      <c r="DJ867" s="171"/>
      <c r="DK867" s="171"/>
      <c r="DL867" s="171"/>
      <c r="DM867" s="171"/>
      <c r="DN867" s="171"/>
      <c r="DO867" s="171"/>
      <c r="DP867" s="171"/>
      <c r="DQ867" s="171"/>
      <c r="DR867" s="171"/>
      <c r="DS867" s="171"/>
      <c r="DT867" s="171"/>
      <c r="DU867" s="171"/>
      <c r="DV867" s="404"/>
    </row>
    <row r="868" spans="2:126" ht="18.75" customHeight="1">
      <c r="B868" s="7"/>
      <c r="C868" s="7"/>
      <c r="D868" s="7"/>
      <c r="E868" s="64"/>
      <c r="F868" s="78"/>
      <c r="G868" s="134"/>
      <c r="H868" s="134"/>
      <c r="I868" s="174"/>
      <c r="J868" s="177"/>
      <c r="K868" s="177"/>
      <c r="L868" s="177"/>
      <c r="M868" s="177"/>
      <c r="N868" s="177"/>
      <c r="O868" s="177"/>
      <c r="P868" s="206"/>
      <c r="Q868" s="210" t="s">
        <v>255</v>
      </c>
      <c r="R868" s="69"/>
      <c r="S868" s="69"/>
      <c r="T868" s="69"/>
      <c r="U868" s="69" t="s">
        <v>59</v>
      </c>
      <c r="V868" s="69"/>
      <c r="W868" s="135"/>
      <c r="X868" s="135"/>
      <c r="Y868" s="135"/>
      <c r="Z868" s="135"/>
      <c r="AA868" s="135"/>
      <c r="AB868" s="135"/>
      <c r="AC868" s="135"/>
      <c r="AD868" s="135"/>
      <c r="AE868" s="135"/>
      <c r="AF868" s="135"/>
      <c r="AG868" s="7" t="s">
        <v>17</v>
      </c>
      <c r="AH868" s="7"/>
      <c r="AI868" s="7"/>
      <c r="AJ868" s="335"/>
      <c r="AK868" s="7"/>
      <c r="AL868" s="88" t="s">
        <v>223</v>
      </c>
      <c r="AM868" s="88"/>
      <c r="AN868" s="37" t="s">
        <v>144</v>
      </c>
      <c r="AO868" s="37"/>
      <c r="AP868" s="37"/>
      <c r="AQ868" s="37"/>
      <c r="AR868" s="37"/>
      <c r="AS868" s="37"/>
      <c r="AT868" s="37"/>
      <c r="AU868" s="37"/>
      <c r="AV868" s="37"/>
      <c r="AW868" s="37"/>
      <c r="AX868" s="37"/>
      <c r="AY868" s="37"/>
      <c r="AZ868" s="37"/>
      <c r="BA868" s="37"/>
      <c r="BB868" s="37"/>
      <c r="BC868" s="37"/>
      <c r="BD868" s="37"/>
      <c r="BE868" s="37"/>
      <c r="BF868" s="37"/>
      <c r="BG868" s="37"/>
      <c r="BH868" s="335"/>
      <c r="BP868" s="7"/>
      <c r="BQ868" s="7"/>
      <c r="BR868" s="7"/>
      <c r="BS868" s="64"/>
      <c r="BT868" s="78"/>
      <c r="BU868" s="134"/>
      <c r="BV868" s="134"/>
      <c r="BW868" s="174"/>
      <c r="BX868" s="177"/>
      <c r="BY868" s="177"/>
      <c r="BZ868" s="177"/>
      <c r="CA868" s="177"/>
      <c r="CB868" s="177"/>
      <c r="CC868" s="177"/>
      <c r="CD868" s="206"/>
      <c r="CE868" s="210" t="s">
        <v>255</v>
      </c>
      <c r="CF868" s="69"/>
      <c r="CG868" s="69"/>
      <c r="CH868" s="69"/>
      <c r="CI868" s="69" t="s">
        <v>59</v>
      </c>
      <c r="CJ868" s="69"/>
      <c r="CK868" s="135" t="s">
        <v>170</v>
      </c>
      <c r="CL868" s="135"/>
      <c r="CM868" s="135"/>
      <c r="CN868" s="135"/>
      <c r="CO868" s="135"/>
      <c r="CP868" s="135"/>
      <c r="CQ868" s="135"/>
      <c r="CR868" s="135"/>
      <c r="CS868" s="135"/>
      <c r="CT868" s="135"/>
      <c r="CU868" s="7" t="s">
        <v>17</v>
      </c>
      <c r="CV868" s="7"/>
      <c r="CW868" s="7"/>
      <c r="CX868" s="335"/>
      <c r="CY868" s="7"/>
      <c r="CZ868" s="88" t="s">
        <v>223</v>
      </c>
      <c r="DA868" s="88"/>
      <c r="DB868" s="37" t="s">
        <v>144</v>
      </c>
      <c r="DC868" s="37"/>
      <c r="DD868" s="37"/>
      <c r="DE868" s="37"/>
      <c r="DF868" s="37"/>
      <c r="DG868" s="37"/>
      <c r="DH868" s="37"/>
      <c r="DI868" s="37"/>
      <c r="DJ868" s="37"/>
      <c r="DK868" s="37"/>
      <c r="DL868" s="37"/>
      <c r="DM868" s="37"/>
      <c r="DN868" s="37"/>
      <c r="DO868" s="37"/>
      <c r="DP868" s="37"/>
      <c r="DQ868" s="37"/>
      <c r="DR868" s="37"/>
      <c r="DS868" s="37"/>
      <c r="DT868" s="37"/>
      <c r="DU868" s="37"/>
      <c r="DV868" s="335"/>
    </row>
    <row r="869" spans="2:126" ht="18.75" customHeight="1">
      <c r="B869" s="7"/>
      <c r="C869" s="7"/>
      <c r="D869" s="7"/>
      <c r="E869" s="63"/>
      <c r="F869" s="7"/>
      <c r="I869" s="174"/>
      <c r="J869" s="177"/>
      <c r="K869" s="177"/>
      <c r="L869" s="177"/>
      <c r="M869" s="177"/>
      <c r="N869" s="177"/>
      <c r="O869" s="177"/>
      <c r="P869" s="206"/>
      <c r="Q869" s="210" t="s">
        <v>95</v>
      </c>
      <c r="R869" s="69"/>
      <c r="S869" s="69"/>
      <c r="T869" s="69"/>
      <c r="U869" s="69" t="s">
        <v>59</v>
      </c>
      <c r="V869" s="69"/>
      <c r="W869" s="71"/>
      <c r="X869" s="71"/>
      <c r="Y869" s="42" t="s">
        <v>17</v>
      </c>
      <c r="Z869" s="7" t="s">
        <v>264</v>
      </c>
      <c r="AA869" s="7"/>
      <c r="AB869" s="7"/>
      <c r="AC869" s="7"/>
      <c r="AD869" s="7"/>
      <c r="AE869" s="7"/>
      <c r="AF869" s="7"/>
      <c r="AG869" s="7"/>
      <c r="AH869" s="7"/>
      <c r="AI869" s="7"/>
      <c r="AJ869" s="335"/>
      <c r="AK869" s="7"/>
      <c r="AL869" s="88" t="s">
        <v>223</v>
      </c>
      <c r="AM869" s="88"/>
      <c r="AN869" s="37" t="s">
        <v>269</v>
      </c>
      <c r="AO869" s="37"/>
      <c r="AP869" s="37"/>
      <c r="AQ869" s="37"/>
      <c r="AR869" s="37"/>
      <c r="AS869" s="37"/>
      <c r="AT869" s="37"/>
      <c r="AU869" s="37"/>
      <c r="AV869" s="37"/>
      <c r="AW869" s="37"/>
      <c r="AX869" s="37"/>
      <c r="AY869" s="37"/>
      <c r="AZ869" s="37"/>
      <c r="BA869" s="37"/>
      <c r="BB869" s="37"/>
      <c r="BC869" s="37"/>
      <c r="BD869" s="37"/>
      <c r="BE869" s="37"/>
      <c r="BF869" s="37"/>
      <c r="BG869" s="37"/>
      <c r="BH869" s="335"/>
      <c r="BP869" s="7"/>
      <c r="BQ869" s="7"/>
      <c r="BR869" s="7"/>
      <c r="BS869" s="63"/>
      <c r="BT869" s="7"/>
      <c r="BW869" s="174"/>
      <c r="BX869" s="177"/>
      <c r="BY869" s="177"/>
      <c r="BZ869" s="177"/>
      <c r="CA869" s="177"/>
      <c r="CB869" s="177"/>
      <c r="CC869" s="177"/>
      <c r="CD869" s="206"/>
      <c r="CE869" s="210" t="s">
        <v>95</v>
      </c>
      <c r="CF869" s="69"/>
      <c r="CG869" s="69"/>
      <c r="CH869" s="69"/>
      <c r="CI869" s="69" t="s">
        <v>59</v>
      </c>
      <c r="CJ869" s="69"/>
      <c r="CK869" s="71" t="s">
        <v>356</v>
      </c>
      <c r="CL869" s="71"/>
      <c r="CM869" s="42" t="s">
        <v>17</v>
      </c>
      <c r="CN869" s="7" t="s">
        <v>264</v>
      </c>
      <c r="CO869" s="7"/>
      <c r="CP869" s="7"/>
      <c r="CQ869" s="7"/>
      <c r="CR869" s="7"/>
      <c r="CS869" s="7"/>
      <c r="CT869" s="7"/>
      <c r="CU869" s="7"/>
      <c r="CV869" s="7"/>
      <c r="CW869" s="7"/>
      <c r="CX869" s="335"/>
      <c r="CY869" s="7"/>
      <c r="CZ869" s="88" t="s">
        <v>223</v>
      </c>
      <c r="DA869" s="88"/>
      <c r="DB869" s="37" t="s">
        <v>269</v>
      </c>
      <c r="DC869" s="37"/>
      <c r="DD869" s="37"/>
      <c r="DE869" s="37"/>
      <c r="DF869" s="37"/>
      <c r="DG869" s="37"/>
      <c r="DH869" s="37"/>
      <c r="DI869" s="37"/>
      <c r="DJ869" s="37"/>
      <c r="DK869" s="37"/>
      <c r="DL869" s="37"/>
      <c r="DM869" s="37"/>
      <c r="DN869" s="37"/>
      <c r="DO869" s="37"/>
      <c r="DP869" s="37"/>
      <c r="DQ869" s="37"/>
      <c r="DR869" s="37"/>
      <c r="DS869" s="37"/>
      <c r="DT869" s="37"/>
      <c r="DU869" s="37"/>
      <c r="DV869" s="335"/>
    </row>
    <row r="870" spans="2:126" ht="18.75" customHeight="1">
      <c r="B870" s="7"/>
      <c r="C870" s="7"/>
      <c r="D870" s="7"/>
      <c r="E870" s="63"/>
      <c r="F870" s="7"/>
      <c r="I870" s="174"/>
      <c r="J870" s="177"/>
      <c r="K870" s="177"/>
      <c r="L870" s="177"/>
      <c r="M870" s="177"/>
      <c r="N870" s="177"/>
      <c r="O870" s="177"/>
      <c r="P870" s="206"/>
      <c r="Q870" s="210" t="s">
        <v>211</v>
      </c>
      <c r="R870" s="69"/>
      <c r="S870" s="69"/>
      <c r="T870" s="69"/>
      <c r="U870" s="71"/>
      <c r="V870" s="71"/>
      <c r="W870" s="71"/>
      <c r="X870" s="71"/>
      <c r="Y870" s="71"/>
      <c r="Z870" s="71"/>
      <c r="AA870" s="71"/>
      <c r="AB870" s="71"/>
      <c r="AC870" s="71"/>
      <c r="AD870" s="71"/>
      <c r="AE870" s="71"/>
      <c r="AF870" s="71"/>
      <c r="AG870" s="7"/>
      <c r="AH870" s="7"/>
      <c r="AI870" s="7"/>
      <c r="AJ870" s="335"/>
      <c r="AK870" s="7"/>
      <c r="AL870" s="88" t="s">
        <v>223</v>
      </c>
      <c r="AM870" s="88"/>
      <c r="AN870" s="37" t="s">
        <v>217</v>
      </c>
      <c r="AO870" s="37"/>
      <c r="AP870" s="37"/>
      <c r="AQ870" s="37"/>
      <c r="AR870" s="37"/>
      <c r="AS870" s="37"/>
      <c r="AT870" s="37"/>
      <c r="AU870" s="37"/>
      <c r="AV870" s="37"/>
      <c r="AW870" s="37"/>
      <c r="AX870" s="37"/>
      <c r="AY870" s="37"/>
      <c r="AZ870" s="37"/>
      <c r="BA870" s="37"/>
      <c r="BB870" s="37"/>
      <c r="BC870" s="37"/>
      <c r="BD870" s="37"/>
      <c r="BE870" s="37"/>
      <c r="BF870" s="37"/>
      <c r="BG870" s="37"/>
      <c r="BH870" s="335"/>
      <c r="BP870" s="7"/>
      <c r="BQ870" s="7"/>
      <c r="BR870" s="7"/>
      <c r="BS870" s="63"/>
      <c r="BT870" s="7"/>
      <c r="BW870" s="174"/>
      <c r="BX870" s="177"/>
      <c r="BY870" s="177"/>
      <c r="BZ870" s="177"/>
      <c r="CA870" s="177"/>
      <c r="CB870" s="177"/>
      <c r="CC870" s="177"/>
      <c r="CD870" s="206"/>
      <c r="CE870" s="210" t="s">
        <v>211</v>
      </c>
      <c r="CF870" s="69"/>
      <c r="CG870" s="69"/>
      <c r="CH870" s="69"/>
      <c r="CI870" s="71" t="s">
        <v>351</v>
      </c>
      <c r="CJ870" s="71"/>
      <c r="CK870" s="71"/>
      <c r="CL870" s="71"/>
      <c r="CM870" s="71"/>
      <c r="CN870" s="71"/>
      <c r="CO870" s="71"/>
      <c r="CP870" s="71"/>
      <c r="CQ870" s="71"/>
      <c r="CR870" s="71"/>
      <c r="CS870" s="71"/>
      <c r="CT870" s="71"/>
      <c r="CU870" s="7"/>
      <c r="CV870" s="7"/>
      <c r="CW870" s="7"/>
      <c r="CX870" s="335"/>
      <c r="CY870" s="7"/>
      <c r="CZ870" s="88" t="s">
        <v>223</v>
      </c>
      <c r="DA870" s="88"/>
      <c r="DB870" s="37" t="s">
        <v>217</v>
      </c>
      <c r="DC870" s="37"/>
      <c r="DD870" s="37"/>
      <c r="DE870" s="37"/>
      <c r="DF870" s="37"/>
      <c r="DG870" s="37"/>
      <c r="DH870" s="37"/>
      <c r="DI870" s="37"/>
      <c r="DJ870" s="37"/>
      <c r="DK870" s="37"/>
      <c r="DL870" s="37"/>
      <c r="DM870" s="37"/>
      <c r="DN870" s="37"/>
      <c r="DO870" s="37"/>
      <c r="DP870" s="37"/>
      <c r="DQ870" s="37"/>
      <c r="DR870" s="37"/>
      <c r="DS870" s="37"/>
      <c r="DT870" s="37"/>
      <c r="DU870" s="37"/>
      <c r="DV870" s="335"/>
    </row>
    <row r="871" spans="2:126" ht="18.75" customHeight="1">
      <c r="B871" s="7"/>
      <c r="C871" s="7"/>
      <c r="D871" s="7"/>
      <c r="E871" s="63"/>
      <c r="F871" s="7"/>
      <c r="I871" s="174"/>
      <c r="J871" s="177"/>
      <c r="K871" s="177"/>
      <c r="L871" s="177"/>
      <c r="M871" s="177"/>
      <c r="N871" s="177"/>
      <c r="O871" s="177"/>
      <c r="P871" s="206"/>
      <c r="Q871" s="210" t="s">
        <v>211</v>
      </c>
      <c r="R871" s="69"/>
      <c r="S871" s="69"/>
      <c r="T871" s="69"/>
      <c r="U871" s="71"/>
      <c r="V871" s="71"/>
      <c r="W871" s="71"/>
      <c r="X871" s="71"/>
      <c r="Y871" s="71"/>
      <c r="Z871" s="71"/>
      <c r="AA871" s="71"/>
      <c r="AB871" s="71"/>
      <c r="AC871" s="71"/>
      <c r="AD871" s="71"/>
      <c r="AE871" s="71"/>
      <c r="AF871" s="71"/>
      <c r="AG871" s="7"/>
      <c r="AH871" s="7"/>
      <c r="AI871" s="7"/>
      <c r="AJ871" s="335"/>
      <c r="AK871" s="7"/>
      <c r="AL871" s="88" t="s">
        <v>223</v>
      </c>
      <c r="AM871" s="88"/>
      <c r="AN871" s="37" t="s">
        <v>101</v>
      </c>
      <c r="AO871" s="37"/>
      <c r="AP871" s="37"/>
      <c r="AQ871" s="37"/>
      <c r="AR871" s="37"/>
      <c r="AS871" s="37"/>
      <c r="AT871" s="37"/>
      <c r="AU871" s="37"/>
      <c r="AV871" s="37"/>
      <c r="AW871" s="37"/>
      <c r="AX871" s="37"/>
      <c r="AY871" s="37"/>
      <c r="AZ871" s="37"/>
      <c r="BA871" s="37"/>
      <c r="BB871" s="37"/>
      <c r="BC871" s="37"/>
      <c r="BD871" s="37"/>
      <c r="BE871" s="37"/>
      <c r="BF871" s="37"/>
      <c r="BG871" s="37"/>
      <c r="BH871" s="335"/>
      <c r="BP871" s="7"/>
      <c r="BQ871" s="7"/>
      <c r="BR871" s="7"/>
      <c r="BS871" s="63"/>
      <c r="BT871" s="7"/>
      <c r="BW871" s="174"/>
      <c r="BX871" s="177"/>
      <c r="BY871" s="177"/>
      <c r="BZ871" s="177"/>
      <c r="CA871" s="177"/>
      <c r="CB871" s="177"/>
      <c r="CC871" s="177"/>
      <c r="CD871" s="206"/>
      <c r="CE871" s="210" t="s">
        <v>211</v>
      </c>
      <c r="CF871" s="69"/>
      <c r="CG871" s="69"/>
      <c r="CH871" s="69"/>
      <c r="CI871" s="71" t="s">
        <v>351</v>
      </c>
      <c r="CJ871" s="71"/>
      <c r="CK871" s="71"/>
      <c r="CL871" s="71"/>
      <c r="CM871" s="71"/>
      <c r="CN871" s="71"/>
      <c r="CO871" s="71"/>
      <c r="CP871" s="71"/>
      <c r="CQ871" s="71"/>
      <c r="CR871" s="71"/>
      <c r="CS871" s="71"/>
      <c r="CT871" s="71"/>
      <c r="CU871" s="7"/>
      <c r="CV871" s="7"/>
      <c r="CW871" s="7"/>
      <c r="CX871" s="335"/>
      <c r="CY871" s="7"/>
      <c r="CZ871" s="88" t="s">
        <v>223</v>
      </c>
      <c r="DA871" s="88"/>
      <c r="DB871" s="37" t="s">
        <v>101</v>
      </c>
      <c r="DC871" s="37"/>
      <c r="DD871" s="37"/>
      <c r="DE871" s="37"/>
      <c r="DF871" s="37"/>
      <c r="DG871" s="37"/>
      <c r="DH871" s="37"/>
      <c r="DI871" s="37"/>
      <c r="DJ871" s="37"/>
      <c r="DK871" s="37"/>
      <c r="DL871" s="37"/>
      <c r="DM871" s="37"/>
      <c r="DN871" s="37"/>
      <c r="DO871" s="37"/>
      <c r="DP871" s="37"/>
      <c r="DQ871" s="37"/>
      <c r="DR871" s="37"/>
      <c r="DS871" s="37"/>
      <c r="DT871" s="37"/>
      <c r="DU871" s="37"/>
      <c r="DV871" s="335"/>
    </row>
    <row r="872" spans="2:126" ht="18.75" customHeight="1">
      <c r="B872" s="7"/>
      <c r="C872" s="7"/>
      <c r="D872" s="7"/>
      <c r="E872" s="63"/>
      <c r="F872" s="7"/>
      <c r="I872" s="175"/>
      <c r="J872" s="178"/>
      <c r="K872" s="178"/>
      <c r="L872" s="178"/>
      <c r="M872" s="178"/>
      <c r="N872" s="178"/>
      <c r="O872" s="178"/>
      <c r="P872" s="207"/>
      <c r="Q872" s="64"/>
      <c r="R872" s="78"/>
      <c r="S872" s="78"/>
      <c r="T872" s="78"/>
      <c r="U872" s="78"/>
      <c r="V872" s="78"/>
      <c r="W872" s="78"/>
      <c r="X872" s="78"/>
      <c r="Y872" s="78"/>
      <c r="Z872" s="78"/>
      <c r="AA872" s="78"/>
      <c r="AB872" s="78"/>
      <c r="AC872" s="78"/>
      <c r="AD872" s="78"/>
      <c r="AE872" s="78"/>
      <c r="AF872" s="78"/>
      <c r="AG872" s="78"/>
      <c r="AH872" s="78"/>
      <c r="AI872" s="78"/>
      <c r="AJ872" s="336"/>
      <c r="AK872" s="78"/>
      <c r="AL872" s="78"/>
      <c r="AM872" s="78"/>
      <c r="AN872" s="78"/>
      <c r="AO872" s="78"/>
      <c r="AP872" s="78"/>
      <c r="AQ872" s="78"/>
      <c r="AR872" s="78"/>
      <c r="AS872" s="78"/>
      <c r="AT872" s="78"/>
      <c r="AU872" s="78"/>
      <c r="AV872" s="78"/>
      <c r="AW872" s="78"/>
      <c r="AX872" s="78"/>
      <c r="AY872" s="78"/>
      <c r="AZ872" s="78"/>
      <c r="BA872" s="78"/>
      <c r="BB872" s="78"/>
      <c r="BC872" s="78"/>
      <c r="BD872" s="78"/>
      <c r="BE872" s="78"/>
      <c r="BF872" s="78"/>
      <c r="BG872" s="78"/>
      <c r="BH872" s="336"/>
      <c r="BP872" s="7"/>
      <c r="BQ872" s="7"/>
      <c r="BR872" s="7"/>
      <c r="BS872" s="63"/>
      <c r="BT872" s="7"/>
      <c r="BW872" s="175"/>
      <c r="BX872" s="178"/>
      <c r="BY872" s="178"/>
      <c r="BZ872" s="178"/>
      <c r="CA872" s="178"/>
      <c r="CB872" s="178"/>
      <c r="CC872" s="178"/>
      <c r="CD872" s="207"/>
      <c r="CE872" s="64"/>
      <c r="CF872" s="78"/>
      <c r="CG872" s="78"/>
      <c r="CH872" s="78"/>
      <c r="CI872" s="78"/>
      <c r="CJ872" s="78"/>
      <c r="CK872" s="78"/>
      <c r="CL872" s="78"/>
      <c r="CM872" s="78"/>
      <c r="CN872" s="78"/>
      <c r="CO872" s="78"/>
      <c r="CP872" s="78"/>
      <c r="CQ872" s="78"/>
      <c r="CR872" s="78"/>
      <c r="CS872" s="78"/>
      <c r="CT872" s="78"/>
      <c r="CU872" s="78"/>
      <c r="CV872" s="78"/>
      <c r="CW872" s="78"/>
      <c r="CX872" s="336"/>
      <c r="CY872" s="78"/>
      <c r="CZ872" s="78"/>
      <c r="DA872" s="78"/>
      <c r="DB872" s="78"/>
      <c r="DC872" s="78"/>
      <c r="DD872" s="78"/>
      <c r="DE872" s="78"/>
      <c r="DF872" s="78"/>
      <c r="DG872" s="78"/>
      <c r="DH872" s="78"/>
      <c r="DI872" s="78"/>
      <c r="DJ872" s="78"/>
      <c r="DK872" s="78"/>
      <c r="DL872" s="78"/>
      <c r="DM872" s="78"/>
      <c r="DN872" s="78"/>
      <c r="DO872" s="78"/>
      <c r="DP872" s="78"/>
      <c r="DQ872" s="78"/>
      <c r="DR872" s="78"/>
      <c r="DS872" s="78"/>
      <c r="DT872" s="78"/>
      <c r="DU872" s="78"/>
      <c r="DV872" s="336"/>
    </row>
    <row r="873" spans="2:126" ht="18.75" customHeight="1">
      <c r="B873" s="7"/>
      <c r="C873" s="7"/>
      <c r="D873" s="7"/>
      <c r="E873" s="63"/>
      <c r="F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c r="AW873" s="7"/>
      <c r="AX873" s="7"/>
      <c r="AY873" s="7"/>
      <c r="AZ873" s="7"/>
      <c r="BA873" s="7"/>
      <c r="BB873" s="7"/>
      <c r="BC873" s="7"/>
      <c r="BD873" s="7"/>
      <c r="BE873" s="7"/>
      <c r="BF873" s="7"/>
      <c r="BG873" s="7"/>
      <c r="BH873" s="7"/>
      <c r="BP873" s="7"/>
      <c r="BQ873" s="7"/>
      <c r="BR873" s="7"/>
      <c r="BS873" s="63"/>
      <c r="BT873" s="7"/>
      <c r="BW873" s="7"/>
      <c r="BX873" s="7"/>
      <c r="BY873" s="7"/>
      <c r="BZ873" s="7"/>
      <c r="CA873" s="7"/>
      <c r="CB873" s="7"/>
      <c r="CC873" s="7"/>
      <c r="CD873" s="7"/>
      <c r="CE873" s="7"/>
      <c r="CF873" s="7"/>
      <c r="CG873" s="7"/>
      <c r="CH873" s="7"/>
      <c r="CI873" s="7"/>
      <c r="CJ873" s="7"/>
      <c r="CK873" s="7"/>
      <c r="CL873" s="7"/>
      <c r="CM873" s="7"/>
      <c r="CN873" s="7"/>
      <c r="CO873" s="7"/>
      <c r="CP873" s="7"/>
      <c r="CQ873" s="7"/>
      <c r="CR873" s="7"/>
      <c r="CS873" s="7"/>
      <c r="CT873" s="7"/>
      <c r="CU873" s="7"/>
      <c r="CV873" s="7"/>
      <c r="CW873" s="7"/>
      <c r="CX873" s="7"/>
      <c r="CY873" s="7"/>
      <c r="CZ873" s="7"/>
      <c r="DA873" s="7"/>
      <c r="DB873" s="7"/>
      <c r="DC873" s="7"/>
      <c r="DD873" s="7"/>
      <c r="DE873" s="7"/>
      <c r="DF873" s="7"/>
      <c r="DG873" s="7"/>
      <c r="DH873" s="7"/>
      <c r="DI873" s="7"/>
      <c r="DJ873" s="7"/>
      <c r="DK873" s="7"/>
      <c r="DL873" s="7"/>
      <c r="DM873" s="7"/>
      <c r="DN873" s="7"/>
      <c r="DO873" s="7"/>
      <c r="DP873" s="7"/>
      <c r="DQ873" s="7"/>
      <c r="DR873" s="7"/>
      <c r="DS873" s="7"/>
      <c r="DT873" s="7"/>
      <c r="DU873" s="7"/>
      <c r="DV873" s="7"/>
    </row>
    <row r="874" spans="2:126" ht="18.75" customHeight="1">
      <c r="B874" s="7"/>
      <c r="C874" s="7"/>
      <c r="D874" s="7"/>
      <c r="E874" s="63"/>
      <c r="F874" s="7"/>
      <c r="I874" s="173" t="s">
        <v>414</v>
      </c>
      <c r="J874" s="176"/>
      <c r="K874" s="176"/>
      <c r="L874" s="176"/>
      <c r="M874" s="176"/>
      <c r="N874" s="176"/>
      <c r="O874" s="176"/>
      <c r="P874" s="205"/>
      <c r="Q874" s="208" t="s">
        <v>254</v>
      </c>
      <c r="R874" s="221"/>
      <c r="S874" s="221"/>
      <c r="T874" s="221"/>
      <c r="U874" s="221"/>
      <c r="V874" s="221"/>
      <c r="W874" s="221"/>
      <c r="X874" s="221"/>
      <c r="Y874" s="221"/>
      <c r="Z874" s="221"/>
      <c r="AA874" s="221"/>
      <c r="AB874" s="221"/>
      <c r="AC874" s="221"/>
      <c r="AD874" s="221"/>
      <c r="AE874" s="221"/>
      <c r="AF874" s="221"/>
      <c r="AG874" s="221"/>
      <c r="AH874" s="221"/>
      <c r="AI874" s="221"/>
      <c r="AJ874" s="332"/>
      <c r="AK874" s="208" t="s">
        <v>204</v>
      </c>
      <c r="AL874" s="221"/>
      <c r="AM874" s="221"/>
      <c r="AN874" s="221"/>
      <c r="AO874" s="221"/>
      <c r="AP874" s="221"/>
      <c r="AQ874" s="221"/>
      <c r="AR874" s="221"/>
      <c r="AS874" s="221"/>
      <c r="AT874" s="221"/>
      <c r="AU874" s="221"/>
      <c r="AV874" s="221"/>
      <c r="AW874" s="221"/>
      <c r="AX874" s="221"/>
      <c r="AY874" s="221"/>
      <c r="AZ874" s="221"/>
      <c r="BA874" s="221"/>
      <c r="BB874" s="221"/>
      <c r="BC874" s="221"/>
      <c r="BD874" s="221"/>
      <c r="BE874" s="221"/>
      <c r="BF874" s="221"/>
      <c r="BG874" s="221"/>
      <c r="BH874" s="332"/>
      <c r="BP874" s="7"/>
      <c r="BQ874" s="7"/>
      <c r="BR874" s="7"/>
      <c r="BS874" s="63"/>
      <c r="BT874" s="7"/>
      <c r="BW874" s="173" t="s">
        <v>414</v>
      </c>
      <c r="BX874" s="176"/>
      <c r="BY874" s="176"/>
      <c r="BZ874" s="176"/>
      <c r="CA874" s="176"/>
      <c r="CB874" s="176"/>
      <c r="CC874" s="176"/>
      <c r="CD874" s="205"/>
      <c r="CE874" s="208" t="s">
        <v>254</v>
      </c>
      <c r="CF874" s="221"/>
      <c r="CG874" s="221"/>
      <c r="CH874" s="221"/>
      <c r="CI874" s="221"/>
      <c r="CJ874" s="221"/>
      <c r="CK874" s="221"/>
      <c r="CL874" s="221"/>
      <c r="CM874" s="221"/>
      <c r="CN874" s="221"/>
      <c r="CO874" s="221"/>
      <c r="CP874" s="221"/>
      <c r="CQ874" s="221"/>
      <c r="CR874" s="221"/>
      <c r="CS874" s="221"/>
      <c r="CT874" s="221"/>
      <c r="CU874" s="221"/>
      <c r="CV874" s="221"/>
      <c r="CW874" s="221"/>
      <c r="CX874" s="332"/>
      <c r="CY874" s="208" t="s">
        <v>204</v>
      </c>
      <c r="CZ874" s="221"/>
      <c r="DA874" s="221"/>
      <c r="DB874" s="221"/>
      <c r="DC874" s="221"/>
      <c r="DD874" s="221"/>
      <c r="DE874" s="221"/>
      <c r="DF874" s="221"/>
      <c r="DG874" s="221"/>
      <c r="DH874" s="221"/>
      <c r="DI874" s="221"/>
      <c r="DJ874" s="221"/>
      <c r="DK874" s="221"/>
      <c r="DL874" s="221"/>
      <c r="DM874" s="221"/>
      <c r="DN874" s="221"/>
      <c r="DO874" s="221"/>
      <c r="DP874" s="221"/>
      <c r="DQ874" s="221"/>
      <c r="DR874" s="221"/>
      <c r="DS874" s="221"/>
      <c r="DT874" s="221"/>
      <c r="DU874" s="221"/>
      <c r="DV874" s="332"/>
    </row>
    <row r="875" spans="2:126" ht="18.75" customHeight="1">
      <c r="B875" s="7"/>
      <c r="C875" s="7"/>
      <c r="D875" s="7"/>
      <c r="E875" s="63"/>
      <c r="F875" s="7"/>
      <c r="I875" s="174"/>
      <c r="J875" s="177"/>
      <c r="K875" s="177"/>
      <c r="L875" s="177"/>
      <c r="M875" s="177"/>
      <c r="N875" s="177"/>
      <c r="O875" s="177"/>
      <c r="P875" s="206"/>
      <c r="Q875" s="209"/>
      <c r="R875" s="222"/>
      <c r="S875" s="222"/>
      <c r="T875" s="222"/>
      <c r="U875" s="222"/>
      <c r="V875" s="222"/>
      <c r="W875" s="222"/>
      <c r="X875" s="222"/>
      <c r="Y875" s="222"/>
      <c r="Z875" s="222"/>
      <c r="AA875" s="222"/>
      <c r="AB875" s="222"/>
      <c r="AC875" s="222"/>
      <c r="AD875" s="222"/>
      <c r="AE875" s="222"/>
      <c r="AF875" s="222"/>
      <c r="AG875" s="222"/>
      <c r="AH875" s="222"/>
      <c r="AI875" s="222"/>
      <c r="AJ875" s="333"/>
      <c r="AK875" s="209"/>
      <c r="AL875" s="222"/>
      <c r="AM875" s="222"/>
      <c r="AN875" s="222"/>
      <c r="AO875" s="222"/>
      <c r="AP875" s="222"/>
      <c r="AQ875" s="222"/>
      <c r="AR875" s="222"/>
      <c r="AS875" s="222"/>
      <c r="AT875" s="222"/>
      <c r="AU875" s="222"/>
      <c r="AV875" s="222"/>
      <c r="AW875" s="222"/>
      <c r="AX875" s="222"/>
      <c r="AY875" s="222"/>
      <c r="AZ875" s="222"/>
      <c r="BA875" s="222"/>
      <c r="BB875" s="222"/>
      <c r="BC875" s="222"/>
      <c r="BD875" s="222"/>
      <c r="BE875" s="222"/>
      <c r="BF875" s="222"/>
      <c r="BG875" s="222"/>
      <c r="BH875" s="333"/>
      <c r="BP875" s="7"/>
      <c r="BQ875" s="7"/>
      <c r="BR875" s="7"/>
      <c r="BS875" s="63"/>
      <c r="BT875" s="7"/>
      <c r="BW875" s="174"/>
      <c r="BX875" s="177"/>
      <c r="BY875" s="177"/>
      <c r="BZ875" s="177"/>
      <c r="CA875" s="177"/>
      <c r="CB875" s="177"/>
      <c r="CC875" s="177"/>
      <c r="CD875" s="206"/>
      <c r="CE875" s="209"/>
      <c r="CF875" s="222"/>
      <c r="CG875" s="222"/>
      <c r="CH875" s="222"/>
      <c r="CI875" s="222"/>
      <c r="CJ875" s="222"/>
      <c r="CK875" s="222"/>
      <c r="CL875" s="222"/>
      <c r="CM875" s="222"/>
      <c r="CN875" s="222"/>
      <c r="CO875" s="222"/>
      <c r="CP875" s="222"/>
      <c r="CQ875" s="222"/>
      <c r="CR875" s="222"/>
      <c r="CS875" s="222"/>
      <c r="CT875" s="222"/>
      <c r="CU875" s="222"/>
      <c r="CV875" s="222"/>
      <c r="CW875" s="222"/>
      <c r="CX875" s="333"/>
      <c r="CY875" s="209"/>
      <c r="CZ875" s="222"/>
      <c r="DA875" s="222"/>
      <c r="DB875" s="222"/>
      <c r="DC875" s="222"/>
      <c r="DD875" s="222"/>
      <c r="DE875" s="222"/>
      <c r="DF875" s="222"/>
      <c r="DG875" s="222"/>
      <c r="DH875" s="222"/>
      <c r="DI875" s="222"/>
      <c r="DJ875" s="222"/>
      <c r="DK875" s="222"/>
      <c r="DL875" s="222"/>
      <c r="DM875" s="222"/>
      <c r="DN875" s="222"/>
      <c r="DO875" s="222"/>
      <c r="DP875" s="222"/>
      <c r="DQ875" s="222"/>
      <c r="DR875" s="222"/>
      <c r="DS875" s="222"/>
      <c r="DT875" s="222"/>
      <c r="DU875" s="222"/>
      <c r="DV875" s="333"/>
    </row>
    <row r="876" spans="2:126" ht="18.75" customHeight="1">
      <c r="B876" s="7"/>
      <c r="C876" s="7"/>
      <c r="D876" s="7"/>
      <c r="E876" s="63"/>
      <c r="F876" s="7"/>
      <c r="I876" s="174"/>
      <c r="J876" s="177"/>
      <c r="K876" s="177"/>
      <c r="L876" s="177"/>
      <c r="M876" s="177"/>
      <c r="N876" s="177"/>
      <c r="O876" s="177"/>
      <c r="P876" s="206"/>
      <c r="Q876" s="210"/>
      <c r="R876" s="69"/>
      <c r="S876" s="69"/>
      <c r="T876" s="69"/>
      <c r="U876" s="69"/>
      <c r="V876" s="69"/>
      <c r="W876" s="69"/>
      <c r="X876" s="69"/>
      <c r="Y876" s="69"/>
      <c r="Z876" s="69"/>
      <c r="AA876" s="69"/>
      <c r="AB876" s="69"/>
      <c r="AC876" s="69"/>
      <c r="AD876" s="69"/>
      <c r="AE876" s="69"/>
      <c r="AF876" s="69"/>
      <c r="AG876" s="69"/>
      <c r="AH876" s="69"/>
      <c r="AI876" s="69"/>
      <c r="AJ876" s="334"/>
      <c r="AK876" s="69"/>
      <c r="AL876" s="69"/>
      <c r="AM876" s="69"/>
      <c r="AN876" s="69"/>
      <c r="AO876" s="69"/>
      <c r="AP876" s="69"/>
      <c r="AQ876" s="69"/>
      <c r="AR876" s="69"/>
      <c r="AS876" s="69"/>
      <c r="AT876" s="69"/>
      <c r="AU876" s="69"/>
      <c r="AV876" s="69"/>
      <c r="AW876" s="69"/>
      <c r="AX876" s="69"/>
      <c r="AY876" s="69"/>
      <c r="AZ876" s="69"/>
      <c r="BA876" s="69"/>
      <c r="BB876" s="69"/>
      <c r="BC876" s="69"/>
      <c r="BD876" s="69"/>
      <c r="BE876" s="69"/>
      <c r="BF876" s="69"/>
      <c r="BG876" s="69"/>
      <c r="BH876" s="335"/>
      <c r="BP876" s="7"/>
      <c r="BQ876" s="7"/>
      <c r="BR876" s="7"/>
      <c r="BS876" s="63"/>
      <c r="BT876" s="7"/>
      <c r="BW876" s="174"/>
      <c r="BX876" s="177"/>
      <c r="BY876" s="177"/>
      <c r="BZ876" s="177"/>
      <c r="CA876" s="177"/>
      <c r="CB876" s="177"/>
      <c r="CC876" s="177"/>
      <c r="CD876" s="206"/>
      <c r="CE876" s="210"/>
      <c r="CF876" s="69"/>
      <c r="CG876" s="69"/>
      <c r="CH876" s="69"/>
      <c r="CI876" s="69"/>
      <c r="CJ876" s="69"/>
      <c r="CK876" s="69"/>
      <c r="CL876" s="69"/>
      <c r="CM876" s="69"/>
      <c r="CN876" s="69"/>
      <c r="CO876" s="69"/>
      <c r="CP876" s="69"/>
      <c r="CQ876" s="69"/>
      <c r="CR876" s="69"/>
      <c r="CS876" s="69"/>
      <c r="CT876" s="69"/>
      <c r="CU876" s="69"/>
      <c r="CV876" s="69"/>
      <c r="CW876" s="69"/>
      <c r="CX876" s="334"/>
      <c r="CY876" s="69"/>
      <c r="CZ876" s="69"/>
      <c r="DA876" s="69"/>
      <c r="DB876" s="69"/>
      <c r="DC876" s="69"/>
      <c r="DD876" s="69"/>
      <c r="DE876" s="69"/>
      <c r="DF876" s="69"/>
      <c r="DG876" s="69"/>
      <c r="DH876" s="69"/>
      <c r="DI876" s="69"/>
      <c r="DJ876" s="69"/>
      <c r="DK876" s="69"/>
      <c r="DL876" s="69"/>
      <c r="DM876" s="69"/>
      <c r="DN876" s="69"/>
      <c r="DO876" s="69"/>
      <c r="DP876" s="69"/>
      <c r="DQ876" s="69"/>
      <c r="DR876" s="69"/>
      <c r="DS876" s="69"/>
      <c r="DT876" s="69"/>
      <c r="DU876" s="69"/>
      <c r="DV876" s="335"/>
    </row>
    <row r="877" spans="2:126" ht="18.75" customHeight="1">
      <c r="B877" s="7"/>
      <c r="C877" s="7"/>
      <c r="D877" s="7"/>
      <c r="E877" s="64"/>
      <c r="F877" s="78"/>
      <c r="G877" s="134"/>
      <c r="H877" s="134"/>
      <c r="I877" s="174"/>
      <c r="J877" s="177"/>
      <c r="K877" s="177"/>
      <c r="L877" s="177"/>
      <c r="M877" s="177"/>
      <c r="N877" s="177"/>
      <c r="O877" s="177"/>
      <c r="P877" s="206"/>
      <c r="Q877" s="210" t="s">
        <v>255</v>
      </c>
      <c r="R877" s="69"/>
      <c r="S877" s="69"/>
      <c r="T877" s="69"/>
      <c r="U877" s="69" t="s">
        <v>59</v>
      </c>
      <c r="V877" s="69"/>
      <c r="W877" s="135"/>
      <c r="X877" s="135"/>
      <c r="Y877" s="135"/>
      <c r="Z877" s="135"/>
      <c r="AA877" s="135"/>
      <c r="AB877" s="135"/>
      <c r="AC877" s="135"/>
      <c r="AD877" s="135"/>
      <c r="AE877" s="135"/>
      <c r="AF877" s="135"/>
      <c r="AG877" s="7" t="s">
        <v>17</v>
      </c>
      <c r="AH877" s="7"/>
      <c r="AI877" s="7"/>
      <c r="AJ877" s="335"/>
      <c r="AK877" s="7"/>
      <c r="AL877" s="88" t="s">
        <v>223</v>
      </c>
      <c r="AM877" s="88"/>
      <c r="AN877" s="37" t="s">
        <v>274</v>
      </c>
      <c r="AO877" s="37"/>
      <c r="AP877" s="37"/>
      <c r="AQ877" s="37"/>
      <c r="AR877" s="37"/>
      <c r="AS877" s="37"/>
      <c r="AT877" s="37"/>
      <c r="AU877" s="37"/>
      <c r="AV877" s="37"/>
      <c r="AW877" s="37"/>
      <c r="AX877" s="37"/>
      <c r="AY877" s="37"/>
      <c r="AZ877" s="37"/>
      <c r="BA877" s="37"/>
      <c r="BB877" s="37"/>
      <c r="BC877" s="37"/>
      <c r="BD877" s="37"/>
      <c r="BE877" s="37"/>
      <c r="BF877" s="37"/>
      <c r="BG877" s="37"/>
      <c r="BH877" s="335"/>
      <c r="BP877" s="7"/>
      <c r="BQ877" s="7"/>
      <c r="BR877" s="7"/>
      <c r="BS877" s="64"/>
      <c r="BT877" s="78"/>
      <c r="BU877" s="134"/>
      <c r="BV877" s="134"/>
      <c r="BW877" s="174"/>
      <c r="BX877" s="177"/>
      <c r="BY877" s="177"/>
      <c r="BZ877" s="177"/>
      <c r="CA877" s="177"/>
      <c r="CB877" s="177"/>
      <c r="CC877" s="177"/>
      <c r="CD877" s="206"/>
      <c r="CE877" s="210" t="s">
        <v>255</v>
      </c>
      <c r="CF877" s="69"/>
      <c r="CG877" s="69"/>
      <c r="CH877" s="69"/>
      <c r="CI877" s="69" t="s">
        <v>59</v>
      </c>
      <c r="CJ877" s="69"/>
      <c r="CK877" s="135" t="s">
        <v>170</v>
      </c>
      <c r="CL877" s="135"/>
      <c r="CM877" s="135"/>
      <c r="CN877" s="135"/>
      <c r="CO877" s="135"/>
      <c r="CP877" s="135"/>
      <c r="CQ877" s="135"/>
      <c r="CR877" s="135"/>
      <c r="CS877" s="135"/>
      <c r="CT877" s="135"/>
      <c r="CU877" s="7" t="s">
        <v>17</v>
      </c>
      <c r="CV877" s="7"/>
      <c r="CW877" s="7"/>
      <c r="CX877" s="335"/>
      <c r="CY877" s="7"/>
      <c r="CZ877" s="88" t="s">
        <v>223</v>
      </c>
      <c r="DA877" s="88"/>
      <c r="DB877" s="37" t="s">
        <v>274</v>
      </c>
      <c r="DC877" s="37"/>
      <c r="DD877" s="37"/>
      <c r="DE877" s="37"/>
      <c r="DF877" s="37"/>
      <c r="DG877" s="37"/>
      <c r="DH877" s="37"/>
      <c r="DI877" s="37"/>
      <c r="DJ877" s="37"/>
      <c r="DK877" s="37"/>
      <c r="DL877" s="37"/>
      <c r="DM877" s="37"/>
      <c r="DN877" s="37"/>
      <c r="DO877" s="37"/>
      <c r="DP877" s="37"/>
      <c r="DQ877" s="37"/>
      <c r="DR877" s="37"/>
      <c r="DS877" s="37"/>
      <c r="DT877" s="37"/>
      <c r="DU877" s="37"/>
      <c r="DV877" s="335"/>
    </row>
    <row r="878" spans="2:126" ht="18.75" customHeight="1">
      <c r="B878" s="7"/>
      <c r="C878" s="7"/>
      <c r="D878" s="7"/>
      <c r="E878" s="7"/>
      <c r="F878" s="7"/>
      <c r="I878" s="174"/>
      <c r="J878" s="177"/>
      <c r="K878" s="177"/>
      <c r="L878" s="177"/>
      <c r="M878" s="177"/>
      <c r="N878" s="177"/>
      <c r="O878" s="177"/>
      <c r="P878" s="206"/>
      <c r="Q878" s="210" t="s">
        <v>95</v>
      </c>
      <c r="R878" s="69"/>
      <c r="S878" s="69"/>
      <c r="T878" s="69"/>
      <c r="U878" s="69" t="s">
        <v>59</v>
      </c>
      <c r="V878" s="69"/>
      <c r="W878" s="71"/>
      <c r="X878" s="71"/>
      <c r="Y878" s="42" t="s">
        <v>17</v>
      </c>
      <c r="Z878" s="7" t="s">
        <v>264</v>
      </c>
      <c r="AA878" s="7"/>
      <c r="AB878" s="7"/>
      <c r="AC878" s="7"/>
      <c r="AD878" s="7"/>
      <c r="AE878" s="7"/>
      <c r="AF878" s="7"/>
      <c r="AG878" s="7"/>
      <c r="AH878" s="7"/>
      <c r="AI878" s="7"/>
      <c r="AJ878" s="335"/>
      <c r="AK878" s="7"/>
      <c r="AL878" s="88" t="s">
        <v>223</v>
      </c>
      <c r="AM878" s="88"/>
      <c r="AN878" s="37" t="s">
        <v>277</v>
      </c>
      <c r="AO878" s="37"/>
      <c r="AP878" s="37"/>
      <c r="AQ878" s="37"/>
      <c r="AR878" s="37"/>
      <c r="AS878" s="37"/>
      <c r="AT878" s="37"/>
      <c r="AU878" s="37"/>
      <c r="AV878" s="37"/>
      <c r="AW878" s="37"/>
      <c r="AX878" s="37"/>
      <c r="AY878" s="37"/>
      <c r="AZ878" s="37"/>
      <c r="BA878" s="37"/>
      <c r="BB878" s="37"/>
      <c r="BC878" s="37"/>
      <c r="BD878" s="37"/>
      <c r="BE878" s="37"/>
      <c r="BF878" s="37"/>
      <c r="BG878" s="37"/>
      <c r="BH878" s="335"/>
      <c r="BP878" s="7"/>
      <c r="BQ878" s="7"/>
      <c r="BR878" s="7"/>
      <c r="BS878" s="7"/>
      <c r="BT878" s="7"/>
      <c r="BW878" s="174"/>
      <c r="BX878" s="177"/>
      <c r="BY878" s="177"/>
      <c r="BZ878" s="177"/>
      <c r="CA878" s="177"/>
      <c r="CB878" s="177"/>
      <c r="CC878" s="177"/>
      <c r="CD878" s="206"/>
      <c r="CE878" s="210" t="s">
        <v>95</v>
      </c>
      <c r="CF878" s="69"/>
      <c r="CG878" s="69"/>
      <c r="CH878" s="69"/>
      <c r="CI878" s="69" t="s">
        <v>59</v>
      </c>
      <c r="CJ878" s="69"/>
      <c r="CK878" s="71" t="s">
        <v>356</v>
      </c>
      <c r="CL878" s="71"/>
      <c r="CM878" s="42" t="s">
        <v>17</v>
      </c>
      <c r="CN878" s="7" t="s">
        <v>264</v>
      </c>
      <c r="CO878" s="7"/>
      <c r="CP878" s="7"/>
      <c r="CQ878" s="7"/>
      <c r="CR878" s="7"/>
      <c r="CS878" s="7"/>
      <c r="CT878" s="7"/>
      <c r="CU878" s="7"/>
      <c r="CV878" s="7"/>
      <c r="CW878" s="7"/>
      <c r="CX878" s="335"/>
      <c r="CY878" s="7"/>
      <c r="CZ878" s="88" t="s">
        <v>223</v>
      </c>
      <c r="DA878" s="88"/>
      <c r="DB878" s="37" t="s">
        <v>277</v>
      </c>
      <c r="DC878" s="37"/>
      <c r="DD878" s="37"/>
      <c r="DE878" s="37"/>
      <c r="DF878" s="37"/>
      <c r="DG878" s="37"/>
      <c r="DH878" s="37"/>
      <c r="DI878" s="37"/>
      <c r="DJ878" s="37"/>
      <c r="DK878" s="37"/>
      <c r="DL878" s="37"/>
      <c r="DM878" s="37"/>
      <c r="DN878" s="37"/>
      <c r="DO878" s="37"/>
      <c r="DP878" s="37"/>
      <c r="DQ878" s="37"/>
      <c r="DR878" s="37"/>
      <c r="DS878" s="37"/>
      <c r="DT878" s="37"/>
      <c r="DU878" s="37"/>
      <c r="DV878" s="335"/>
    </row>
    <row r="879" spans="2:126" ht="18.75" customHeight="1">
      <c r="B879" s="7"/>
      <c r="C879" s="7"/>
      <c r="D879" s="7"/>
      <c r="E879" s="7"/>
      <c r="F879" s="7"/>
      <c r="I879" s="174"/>
      <c r="J879" s="177"/>
      <c r="K879" s="177"/>
      <c r="L879" s="177"/>
      <c r="M879" s="177"/>
      <c r="N879" s="177"/>
      <c r="O879" s="177"/>
      <c r="P879" s="206"/>
      <c r="Q879" s="210" t="s">
        <v>211</v>
      </c>
      <c r="R879" s="69"/>
      <c r="S879" s="69"/>
      <c r="T879" s="69"/>
      <c r="U879" s="71"/>
      <c r="V879" s="71"/>
      <c r="W879" s="71"/>
      <c r="X879" s="71"/>
      <c r="Y879" s="71"/>
      <c r="Z879" s="71"/>
      <c r="AA879" s="71"/>
      <c r="AB879" s="71"/>
      <c r="AC879" s="71"/>
      <c r="AD879" s="71"/>
      <c r="AE879" s="71"/>
      <c r="AF879" s="71"/>
      <c r="AG879" s="7"/>
      <c r="AH879" s="7"/>
      <c r="AI879" s="7"/>
      <c r="AJ879" s="335"/>
      <c r="AK879" s="7"/>
      <c r="AL879" s="7"/>
      <c r="AM879" s="88"/>
      <c r="AN879" s="44"/>
      <c r="AO879" s="44"/>
      <c r="AP879" s="44"/>
      <c r="AQ879" s="44"/>
      <c r="AR879" s="44"/>
      <c r="AS879" s="44"/>
      <c r="AT879" s="44"/>
      <c r="AU879" s="44"/>
      <c r="AV879" s="44"/>
      <c r="AW879" s="44"/>
      <c r="AX879" s="44"/>
      <c r="AY879" s="44"/>
      <c r="AZ879" s="44"/>
      <c r="BA879" s="44"/>
      <c r="BB879" s="44"/>
      <c r="BC879" s="44"/>
      <c r="BD879" s="44"/>
      <c r="BE879" s="44"/>
      <c r="BF879" s="44"/>
      <c r="BG879" s="44"/>
      <c r="BH879" s="335"/>
      <c r="BP879" s="7"/>
      <c r="BQ879" s="7"/>
      <c r="BR879" s="7"/>
      <c r="BS879" s="7"/>
      <c r="BT879" s="7"/>
      <c r="BW879" s="174"/>
      <c r="BX879" s="177"/>
      <c r="BY879" s="177"/>
      <c r="BZ879" s="177"/>
      <c r="CA879" s="177"/>
      <c r="CB879" s="177"/>
      <c r="CC879" s="177"/>
      <c r="CD879" s="206"/>
      <c r="CE879" s="210" t="s">
        <v>211</v>
      </c>
      <c r="CF879" s="69"/>
      <c r="CG879" s="69"/>
      <c r="CH879" s="69"/>
      <c r="CI879" s="71" t="s">
        <v>351</v>
      </c>
      <c r="CJ879" s="71"/>
      <c r="CK879" s="71"/>
      <c r="CL879" s="71"/>
      <c r="CM879" s="71"/>
      <c r="CN879" s="71"/>
      <c r="CO879" s="71"/>
      <c r="CP879" s="71"/>
      <c r="CQ879" s="71"/>
      <c r="CR879" s="71"/>
      <c r="CS879" s="71"/>
      <c r="CT879" s="71"/>
      <c r="CU879" s="7"/>
      <c r="CV879" s="7"/>
      <c r="CW879" s="7"/>
      <c r="CX879" s="335"/>
      <c r="CY879" s="7"/>
      <c r="CZ879" s="7"/>
      <c r="DA879" s="88"/>
      <c r="DB879" s="44"/>
      <c r="DC879" s="44"/>
      <c r="DD879" s="44"/>
      <c r="DE879" s="44"/>
      <c r="DF879" s="44"/>
      <c r="DG879" s="44"/>
      <c r="DH879" s="44"/>
      <c r="DI879" s="44"/>
      <c r="DJ879" s="44"/>
      <c r="DK879" s="44"/>
      <c r="DL879" s="44"/>
      <c r="DM879" s="44"/>
      <c r="DN879" s="44"/>
      <c r="DO879" s="44"/>
      <c r="DP879" s="44"/>
      <c r="DQ879" s="44"/>
      <c r="DR879" s="44"/>
      <c r="DS879" s="44"/>
      <c r="DT879" s="44"/>
      <c r="DU879" s="44"/>
      <c r="DV879" s="335"/>
    </row>
    <row r="880" spans="2:126" ht="18.75" customHeight="1">
      <c r="B880" s="7"/>
      <c r="C880" s="7"/>
      <c r="D880" s="7"/>
      <c r="E880" s="7"/>
      <c r="F880" s="7"/>
      <c r="I880" s="174"/>
      <c r="J880" s="177"/>
      <c r="K880" s="177"/>
      <c r="L880" s="177"/>
      <c r="M880" s="177"/>
      <c r="N880" s="177"/>
      <c r="O880" s="177"/>
      <c r="P880" s="206"/>
      <c r="Q880" s="210" t="s">
        <v>211</v>
      </c>
      <c r="R880" s="69"/>
      <c r="S880" s="69"/>
      <c r="T880" s="69"/>
      <c r="U880" s="71"/>
      <c r="V880" s="71"/>
      <c r="W880" s="71"/>
      <c r="X880" s="71"/>
      <c r="Y880" s="71"/>
      <c r="Z880" s="71"/>
      <c r="AA880" s="71"/>
      <c r="AB880" s="71"/>
      <c r="AC880" s="71"/>
      <c r="AD880" s="71"/>
      <c r="AE880" s="71"/>
      <c r="AF880" s="71"/>
      <c r="AG880" s="7"/>
      <c r="AH880" s="7"/>
      <c r="AI880" s="7"/>
      <c r="AJ880" s="335"/>
      <c r="AK880" s="7"/>
      <c r="AL880" s="7"/>
      <c r="AM880" s="88"/>
      <c r="AN880" s="37"/>
      <c r="AO880" s="37"/>
      <c r="AP880" s="37"/>
      <c r="AQ880" s="37"/>
      <c r="AR880" s="37"/>
      <c r="AS880" s="37"/>
      <c r="AT880" s="37"/>
      <c r="AU880" s="37"/>
      <c r="AV880" s="37"/>
      <c r="AW880" s="37"/>
      <c r="AX880" s="37"/>
      <c r="AY880" s="37"/>
      <c r="AZ880" s="37"/>
      <c r="BA880" s="37"/>
      <c r="BB880" s="37"/>
      <c r="BC880" s="37"/>
      <c r="BD880" s="37"/>
      <c r="BE880" s="37"/>
      <c r="BF880" s="37"/>
      <c r="BG880" s="37"/>
      <c r="BH880" s="335"/>
      <c r="BP880" s="7"/>
      <c r="BQ880" s="7"/>
      <c r="BR880" s="7"/>
      <c r="BS880" s="7"/>
      <c r="BT880" s="7"/>
      <c r="BW880" s="174"/>
      <c r="BX880" s="177"/>
      <c r="BY880" s="177"/>
      <c r="BZ880" s="177"/>
      <c r="CA880" s="177"/>
      <c r="CB880" s="177"/>
      <c r="CC880" s="177"/>
      <c r="CD880" s="206"/>
      <c r="CE880" s="210" t="s">
        <v>211</v>
      </c>
      <c r="CF880" s="69"/>
      <c r="CG880" s="69"/>
      <c r="CH880" s="69"/>
      <c r="CI880" s="71" t="s">
        <v>351</v>
      </c>
      <c r="CJ880" s="71"/>
      <c r="CK880" s="71"/>
      <c r="CL880" s="71"/>
      <c r="CM880" s="71"/>
      <c r="CN880" s="71"/>
      <c r="CO880" s="71"/>
      <c r="CP880" s="71"/>
      <c r="CQ880" s="71"/>
      <c r="CR880" s="71"/>
      <c r="CS880" s="71"/>
      <c r="CT880" s="71"/>
      <c r="CU880" s="7"/>
      <c r="CV880" s="7"/>
      <c r="CW880" s="7"/>
      <c r="CX880" s="335"/>
      <c r="CY880" s="7"/>
      <c r="CZ880" s="7"/>
      <c r="DA880" s="88"/>
      <c r="DB880" s="37"/>
      <c r="DC880" s="37"/>
      <c r="DD880" s="37"/>
      <c r="DE880" s="37"/>
      <c r="DF880" s="37"/>
      <c r="DG880" s="37"/>
      <c r="DH880" s="37"/>
      <c r="DI880" s="37"/>
      <c r="DJ880" s="37"/>
      <c r="DK880" s="37"/>
      <c r="DL880" s="37"/>
      <c r="DM880" s="37"/>
      <c r="DN880" s="37"/>
      <c r="DO880" s="37"/>
      <c r="DP880" s="37"/>
      <c r="DQ880" s="37"/>
      <c r="DR880" s="37"/>
      <c r="DS880" s="37"/>
      <c r="DT880" s="37"/>
      <c r="DU880" s="37"/>
      <c r="DV880" s="335"/>
    </row>
    <row r="881" spans="3:126" ht="18.75" customHeight="1">
      <c r="C881" s="7"/>
      <c r="D881" s="7"/>
      <c r="E881" s="7"/>
      <c r="F881" s="7"/>
      <c r="I881" s="175"/>
      <c r="J881" s="178"/>
      <c r="K881" s="178"/>
      <c r="L881" s="178"/>
      <c r="M881" s="178"/>
      <c r="N881" s="178"/>
      <c r="O881" s="178"/>
      <c r="P881" s="207"/>
      <c r="Q881" s="64"/>
      <c r="R881" s="78"/>
      <c r="S881" s="78"/>
      <c r="T881" s="78"/>
      <c r="U881" s="78"/>
      <c r="V881" s="78"/>
      <c r="W881" s="78"/>
      <c r="X881" s="78"/>
      <c r="Y881" s="78"/>
      <c r="Z881" s="78"/>
      <c r="AA881" s="78"/>
      <c r="AB881" s="78"/>
      <c r="AC881" s="78"/>
      <c r="AD881" s="78"/>
      <c r="AE881" s="78"/>
      <c r="AF881" s="78"/>
      <c r="AG881" s="78"/>
      <c r="AH881" s="78"/>
      <c r="AI881" s="78"/>
      <c r="AJ881" s="336"/>
      <c r="AK881" s="78"/>
      <c r="AL881" s="78"/>
      <c r="AM881" s="78"/>
      <c r="AN881" s="78"/>
      <c r="AO881" s="78"/>
      <c r="AP881" s="78"/>
      <c r="AQ881" s="78"/>
      <c r="AR881" s="78"/>
      <c r="AS881" s="78"/>
      <c r="AT881" s="78"/>
      <c r="AU881" s="78"/>
      <c r="AV881" s="78"/>
      <c r="AW881" s="78"/>
      <c r="AX881" s="78"/>
      <c r="AY881" s="78"/>
      <c r="AZ881" s="78"/>
      <c r="BA881" s="78"/>
      <c r="BB881" s="78"/>
      <c r="BC881" s="78"/>
      <c r="BD881" s="78"/>
      <c r="BE881" s="78"/>
      <c r="BF881" s="78"/>
      <c r="BG881" s="78"/>
      <c r="BH881" s="336"/>
      <c r="BQ881" s="7"/>
      <c r="BR881" s="7"/>
      <c r="BS881" s="7"/>
      <c r="BT881" s="7"/>
      <c r="BW881" s="175"/>
      <c r="BX881" s="178"/>
      <c r="BY881" s="178"/>
      <c r="BZ881" s="178"/>
      <c r="CA881" s="178"/>
      <c r="CB881" s="178"/>
      <c r="CC881" s="178"/>
      <c r="CD881" s="207"/>
      <c r="CE881" s="64"/>
      <c r="CF881" s="78"/>
      <c r="CG881" s="78"/>
      <c r="CH881" s="78"/>
      <c r="CI881" s="78"/>
      <c r="CJ881" s="78"/>
      <c r="CK881" s="78"/>
      <c r="CL881" s="78"/>
      <c r="CM881" s="78"/>
      <c r="CN881" s="78"/>
      <c r="CO881" s="78"/>
      <c r="CP881" s="78"/>
      <c r="CQ881" s="78"/>
      <c r="CR881" s="78"/>
      <c r="CS881" s="78"/>
      <c r="CT881" s="78"/>
      <c r="CU881" s="78"/>
      <c r="CV881" s="78"/>
      <c r="CW881" s="78"/>
      <c r="CX881" s="336"/>
      <c r="CY881" s="78"/>
      <c r="CZ881" s="78"/>
      <c r="DA881" s="78"/>
      <c r="DB881" s="78"/>
      <c r="DC881" s="78"/>
      <c r="DD881" s="78"/>
      <c r="DE881" s="78"/>
      <c r="DF881" s="78"/>
      <c r="DG881" s="78"/>
      <c r="DH881" s="78"/>
      <c r="DI881" s="78"/>
      <c r="DJ881" s="78"/>
      <c r="DK881" s="78"/>
      <c r="DL881" s="78"/>
      <c r="DM881" s="78"/>
      <c r="DN881" s="78"/>
      <c r="DO881" s="78"/>
      <c r="DP881" s="78"/>
      <c r="DQ881" s="78"/>
      <c r="DR881" s="78"/>
      <c r="DS881" s="78"/>
      <c r="DT881" s="78"/>
      <c r="DU881" s="78"/>
      <c r="DV881" s="336"/>
    </row>
    <row r="916" spans="1:195" ht="18.75" customHeight="1">
      <c r="BE916" s="387" t="s">
        <v>302</v>
      </c>
      <c r="BF916" s="399"/>
      <c r="BG916" s="399"/>
      <c r="BH916" s="399"/>
      <c r="BI916" s="399"/>
      <c r="BJ916" s="399"/>
      <c r="BK916" s="399"/>
      <c r="BL916" s="435"/>
      <c r="DS916" s="387" t="s">
        <v>400</v>
      </c>
      <c r="DT916" s="399"/>
      <c r="DU916" s="399"/>
      <c r="DV916" s="399"/>
      <c r="DW916" s="399"/>
      <c r="DX916" s="399"/>
      <c r="DY916" s="399"/>
      <c r="DZ916" s="435"/>
    </row>
    <row r="917" spans="1:195" ht="18.75" customHeight="1">
      <c r="BE917" s="388"/>
      <c r="BF917" s="400"/>
      <c r="BG917" s="400"/>
      <c r="BH917" s="400"/>
      <c r="BI917" s="400"/>
      <c r="BJ917" s="400"/>
      <c r="BK917" s="400"/>
      <c r="BL917" s="436"/>
      <c r="DS917" s="388"/>
      <c r="DT917" s="400"/>
      <c r="DU917" s="400"/>
      <c r="DV917" s="400"/>
      <c r="DW917" s="400"/>
      <c r="DX917" s="400"/>
      <c r="DY917" s="400"/>
      <c r="DZ917" s="436"/>
    </row>
    <row r="918" spans="1:195" ht="18.75" customHeight="1">
      <c r="E918" s="50" t="s">
        <v>294</v>
      </c>
      <c r="BS918" s="50" t="s">
        <v>294</v>
      </c>
    </row>
    <row r="919" spans="1:195" s="20" customFormat="1" ht="18.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D919" s="7"/>
      <c r="BE919" s="7"/>
      <c r="BF919" s="7"/>
      <c r="BG919" s="7"/>
      <c r="BH919" s="7"/>
      <c r="BI919" s="7"/>
      <c r="BJ919" s="7"/>
      <c r="BK919" s="7"/>
      <c r="BL919" s="7"/>
      <c r="BM919" s="7"/>
      <c r="BN919" s="7"/>
      <c r="BO919" s="7"/>
      <c r="BP919" s="7"/>
      <c r="BQ919" s="7"/>
      <c r="BR919" s="7"/>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7"/>
      <c r="CW919" s="7"/>
      <c r="CX919" s="7"/>
      <c r="CY919" s="7"/>
      <c r="CZ919" s="7"/>
      <c r="DA919" s="7"/>
      <c r="DB919" s="7"/>
      <c r="DC919" s="7"/>
      <c r="DD919" s="7"/>
      <c r="DE919" s="7"/>
      <c r="DF919" s="7"/>
      <c r="DG919" s="7"/>
      <c r="DH919" s="7"/>
      <c r="DI919" s="7"/>
      <c r="DJ919" s="7"/>
      <c r="DK919" s="7"/>
      <c r="DL919" s="7"/>
      <c r="DM919" s="7"/>
      <c r="DN919" s="7"/>
      <c r="DO919" s="7"/>
      <c r="DP919" s="7"/>
      <c r="DQ919" s="7"/>
      <c r="DR919" s="7"/>
      <c r="DS919" s="7"/>
      <c r="DT919" s="7"/>
      <c r="DU919" s="7"/>
      <c r="DV919" s="7"/>
      <c r="DW919" s="7"/>
      <c r="DX919" s="7"/>
      <c r="DY919" s="7"/>
      <c r="DZ919" s="7"/>
      <c r="EA919" s="7"/>
      <c r="EB919" s="7"/>
      <c r="EC919" s="7"/>
      <c r="ED919" s="14"/>
    </row>
    <row r="920" spans="1:195" s="20" customFormat="1" ht="14.25" customHeight="1">
      <c r="A920" s="7"/>
      <c r="B920" s="48"/>
      <c r="C920" s="7"/>
      <c r="D920" s="7"/>
      <c r="E920" s="105" t="s">
        <v>85</v>
      </c>
      <c r="F920" s="105" t="s">
        <v>85</v>
      </c>
      <c r="G920" s="105">
        <v>0</v>
      </c>
      <c r="H920" s="105">
        <v>0</v>
      </c>
      <c r="I920" s="105">
        <v>0</v>
      </c>
      <c r="J920" s="105">
        <v>0</v>
      </c>
      <c r="K920" s="105">
        <v>0</v>
      </c>
      <c r="L920" s="105">
        <v>0</v>
      </c>
      <c r="M920" s="105">
        <v>0</v>
      </c>
      <c r="N920" s="105">
        <v>0</v>
      </c>
      <c r="O920" s="105">
        <v>0</v>
      </c>
      <c r="P920" s="105">
        <v>0</v>
      </c>
      <c r="Q920" s="105">
        <v>0</v>
      </c>
      <c r="R920" s="105">
        <v>0</v>
      </c>
      <c r="S920" s="105">
        <v>0</v>
      </c>
      <c r="T920" s="105">
        <v>0</v>
      </c>
      <c r="U920" s="105">
        <v>0</v>
      </c>
      <c r="V920" s="105">
        <v>0</v>
      </c>
      <c r="W920" s="105">
        <v>0</v>
      </c>
      <c r="X920" s="105">
        <v>0</v>
      </c>
      <c r="Y920" s="105">
        <v>0</v>
      </c>
      <c r="Z920" s="105">
        <v>0</v>
      </c>
      <c r="AA920" s="105">
        <v>0</v>
      </c>
      <c r="AB920" s="105">
        <v>0</v>
      </c>
      <c r="AC920" s="105">
        <v>0</v>
      </c>
      <c r="AD920" s="105">
        <v>0</v>
      </c>
      <c r="AE920" s="105">
        <v>0</v>
      </c>
      <c r="AF920" s="105">
        <v>0</v>
      </c>
      <c r="AG920" s="105">
        <v>0</v>
      </c>
      <c r="AH920" s="105">
        <v>0</v>
      </c>
      <c r="AI920" s="105">
        <v>0</v>
      </c>
      <c r="AJ920" s="105">
        <v>0</v>
      </c>
      <c r="AK920" s="105">
        <v>0</v>
      </c>
      <c r="AL920" s="105">
        <v>0</v>
      </c>
      <c r="AM920" s="105">
        <v>0</v>
      </c>
      <c r="AN920" s="105">
        <v>0</v>
      </c>
      <c r="AO920" s="105">
        <v>0</v>
      </c>
      <c r="AP920" s="105">
        <v>0</v>
      </c>
      <c r="AQ920" s="105">
        <v>0</v>
      </c>
      <c r="AR920" s="105">
        <v>0</v>
      </c>
      <c r="AS920" s="105">
        <v>0</v>
      </c>
      <c r="AT920" s="105">
        <v>0</v>
      </c>
      <c r="AU920" s="105">
        <v>0</v>
      </c>
      <c r="AV920" s="105">
        <v>0</v>
      </c>
      <c r="AW920" s="105">
        <v>0</v>
      </c>
      <c r="AX920" s="105">
        <v>0</v>
      </c>
      <c r="AY920" s="105">
        <v>0</v>
      </c>
      <c r="AZ920" s="105">
        <v>0</v>
      </c>
      <c r="BA920" s="105">
        <v>0</v>
      </c>
      <c r="BB920" s="105">
        <v>0</v>
      </c>
      <c r="BC920" s="105">
        <v>0</v>
      </c>
      <c r="BD920" s="105">
        <v>0</v>
      </c>
      <c r="BE920" s="105">
        <v>0</v>
      </c>
      <c r="BF920" s="105">
        <v>0</v>
      </c>
      <c r="BG920" s="105">
        <v>0</v>
      </c>
      <c r="BH920" s="105">
        <v>0</v>
      </c>
      <c r="BI920" s="105">
        <v>0</v>
      </c>
      <c r="BJ920" s="105">
        <v>0</v>
      </c>
      <c r="BK920" s="7"/>
      <c r="BL920" s="7"/>
      <c r="BM920" s="7"/>
      <c r="BN920" s="7"/>
      <c r="BO920" s="7"/>
      <c r="BP920" s="7"/>
      <c r="BQ920" s="7"/>
      <c r="BR920" s="7"/>
      <c r="BS920" s="105" t="s">
        <v>85</v>
      </c>
      <c r="BT920" s="105"/>
      <c r="BU920" s="105"/>
      <c r="BV920" s="105"/>
      <c r="BW920" s="105"/>
      <c r="BX920" s="105"/>
      <c r="BY920" s="105"/>
      <c r="BZ920" s="105"/>
      <c r="CA920" s="105"/>
      <c r="CB920" s="105"/>
      <c r="CC920" s="105"/>
      <c r="CD920" s="105"/>
      <c r="CE920" s="105"/>
      <c r="CF920" s="105"/>
      <c r="CG920" s="105"/>
      <c r="CH920" s="105"/>
      <c r="CI920" s="105"/>
      <c r="CJ920" s="105"/>
      <c r="CK920" s="105"/>
      <c r="CL920" s="105"/>
      <c r="CM920" s="105"/>
      <c r="CN920" s="105"/>
      <c r="CO920" s="105"/>
      <c r="CP920" s="105"/>
      <c r="CQ920" s="105"/>
      <c r="CR920" s="105"/>
      <c r="CS920" s="105"/>
      <c r="CT920" s="105"/>
      <c r="CU920" s="105"/>
      <c r="CV920" s="105"/>
      <c r="CW920" s="105"/>
      <c r="CX920" s="105"/>
      <c r="CY920" s="105"/>
      <c r="CZ920" s="105"/>
      <c r="DA920" s="105"/>
      <c r="DB920" s="105"/>
      <c r="DC920" s="105"/>
      <c r="DD920" s="105"/>
      <c r="DE920" s="105"/>
      <c r="DF920" s="105"/>
      <c r="DG920" s="105"/>
      <c r="DH920" s="105"/>
      <c r="DI920" s="105"/>
      <c r="DJ920" s="105"/>
      <c r="DK920" s="105"/>
      <c r="DL920" s="105"/>
      <c r="DM920" s="105"/>
      <c r="DN920" s="105"/>
      <c r="DO920" s="105"/>
      <c r="DP920" s="105"/>
      <c r="DQ920" s="105"/>
      <c r="DR920" s="105"/>
      <c r="DS920" s="105"/>
      <c r="DT920" s="105"/>
      <c r="DU920" s="105"/>
      <c r="DV920" s="105"/>
      <c r="DW920" s="105"/>
      <c r="DX920" s="105"/>
      <c r="DY920" s="7"/>
      <c r="DZ920" s="7"/>
      <c r="EA920" s="7"/>
      <c r="EB920" s="7"/>
      <c r="EC920" s="7"/>
      <c r="ED920" s="14"/>
    </row>
    <row r="921" spans="1:195" s="20" customFormat="1" ht="28.5" customHeight="1">
      <c r="A921" s="7"/>
      <c r="B921" s="48"/>
      <c r="C921" s="7"/>
      <c r="D921" s="7"/>
      <c r="E921" s="106" t="s">
        <v>325</v>
      </c>
      <c r="F921" s="106" t="s">
        <v>325</v>
      </c>
      <c r="G921" s="106">
        <v>0</v>
      </c>
      <c r="H921" s="106">
        <v>0</v>
      </c>
      <c r="I921" s="106">
        <v>0</v>
      </c>
      <c r="J921" s="106">
        <v>0</v>
      </c>
      <c r="K921" s="106">
        <v>0</v>
      </c>
      <c r="L921" s="106">
        <v>0</v>
      </c>
      <c r="M921" s="106">
        <v>0</v>
      </c>
      <c r="N921" s="106">
        <v>0</v>
      </c>
      <c r="O921" s="106">
        <v>0</v>
      </c>
      <c r="P921" s="106">
        <v>0</v>
      </c>
      <c r="Q921" s="106">
        <v>0</v>
      </c>
      <c r="R921" s="106">
        <v>0</v>
      </c>
      <c r="S921" s="106">
        <v>0</v>
      </c>
      <c r="T921" s="106">
        <v>0</v>
      </c>
      <c r="U921" s="106">
        <v>0</v>
      </c>
      <c r="V921" s="106">
        <v>0</v>
      </c>
      <c r="W921" s="106">
        <v>0</v>
      </c>
      <c r="X921" s="106">
        <v>0</v>
      </c>
      <c r="Y921" s="106">
        <v>0</v>
      </c>
      <c r="Z921" s="106">
        <v>0</v>
      </c>
      <c r="AA921" s="106">
        <v>0</v>
      </c>
      <c r="AB921" s="106">
        <v>0</v>
      </c>
      <c r="AC921" s="106">
        <v>0</v>
      </c>
      <c r="AD921" s="106">
        <v>0</v>
      </c>
      <c r="AE921" s="106">
        <v>0</v>
      </c>
      <c r="AF921" s="106">
        <v>0</v>
      </c>
      <c r="AG921" s="106">
        <v>0</v>
      </c>
      <c r="AH921" s="106">
        <v>0</v>
      </c>
      <c r="AI921" s="106">
        <v>0</v>
      </c>
      <c r="AJ921" s="106">
        <v>0</v>
      </c>
      <c r="AK921" s="106">
        <v>0</v>
      </c>
      <c r="AL921" s="106">
        <v>0</v>
      </c>
      <c r="AM921" s="106">
        <v>0</v>
      </c>
      <c r="AN921" s="106">
        <v>0</v>
      </c>
      <c r="AO921" s="106">
        <v>0</v>
      </c>
      <c r="AP921" s="106">
        <v>0</v>
      </c>
      <c r="AQ921" s="106">
        <v>0</v>
      </c>
      <c r="AR921" s="106">
        <v>0</v>
      </c>
      <c r="AS921" s="106">
        <v>0</v>
      </c>
      <c r="AT921" s="106">
        <v>0</v>
      </c>
      <c r="AU921" s="106">
        <v>0</v>
      </c>
      <c r="AV921" s="106">
        <v>0</v>
      </c>
      <c r="AW921" s="106">
        <v>0</v>
      </c>
      <c r="AX921" s="106">
        <v>0</v>
      </c>
      <c r="AY921" s="106">
        <v>0</v>
      </c>
      <c r="AZ921" s="106">
        <v>0</v>
      </c>
      <c r="BA921" s="106">
        <v>0</v>
      </c>
      <c r="BB921" s="106">
        <v>0</v>
      </c>
      <c r="BC921" s="106">
        <v>0</v>
      </c>
      <c r="BD921" s="106">
        <v>0</v>
      </c>
      <c r="BE921" s="106">
        <v>0</v>
      </c>
      <c r="BF921" s="106">
        <v>0</v>
      </c>
      <c r="BG921" s="106">
        <v>0</v>
      </c>
      <c r="BH921" s="106">
        <v>0</v>
      </c>
      <c r="BI921" s="106">
        <v>0</v>
      </c>
      <c r="BJ921" s="106">
        <v>0</v>
      </c>
      <c r="BK921" s="7"/>
      <c r="BL921" s="7"/>
      <c r="BM921" s="7"/>
      <c r="BN921" s="7"/>
      <c r="BO921" s="7"/>
      <c r="BP921" s="7"/>
      <c r="BQ921" s="7"/>
      <c r="BR921" s="7"/>
      <c r="BS921" s="106" t="s">
        <v>325</v>
      </c>
      <c r="BT921" s="106"/>
      <c r="BU921" s="106"/>
      <c r="BV921" s="106"/>
      <c r="BW921" s="106"/>
      <c r="BX921" s="106"/>
      <c r="BY921" s="106"/>
      <c r="BZ921" s="106"/>
      <c r="CA921" s="106"/>
      <c r="CB921" s="106"/>
      <c r="CC921" s="106"/>
      <c r="CD921" s="106"/>
      <c r="CE921" s="106"/>
      <c r="CF921" s="106"/>
      <c r="CG921" s="106"/>
      <c r="CH921" s="106"/>
      <c r="CI921" s="106"/>
      <c r="CJ921" s="106"/>
      <c r="CK921" s="106"/>
      <c r="CL921" s="106"/>
      <c r="CM921" s="106"/>
      <c r="CN921" s="106"/>
      <c r="CO921" s="106"/>
      <c r="CP921" s="106"/>
      <c r="CQ921" s="106"/>
      <c r="CR921" s="106"/>
      <c r="CS921" s="106"/>
      <c r="CT921" s="106"/>
      <c r="CU921" s="106"/>
      <c r="CV921" s="106"/>
      <c r="CW921" s="106"/>
      <c r="CX921" s="106"/>
      <c r="CY921" s="106"/>
      <c r="CZ921" s="106"/>
      <c r="DA921" s="106"/>
      <c r="DB921" s="106"/>
      <c r="DC921" s="106"/>
      <c r="DD921" s="106"/>
      <c r="DE921" s="106"/>
      <c r="DF921" s="106"/>
      <c r="DG921" s="106"/>
      <c r="DH921" s="106"/>
      <c r="DI921" s="106"/>
      <c r="DJ921" s="106"/>
      <c r="DK921" s="106"/>
      <c r="DL921" s="106"/>
      <c r="DM921" s="106"/>
      <c r="DN921" s="106"/>
      <c r="DO921" s="106"/>
      <c r="DP921" s="106"/>
      <c r="DQ921" s="106"/>
      <c r="DR921" s="106"/>
      <c r="DS921" s="106"/>
      <c r="DT921" s="106"/>
      <c r="DU921" s="106"/>
      <c r="DV921" s="106"/>
      <c r="DW921" s="106"/>
      <c r="DX921" s="106"/>
      <c r="DY921" s="7"/>
      <c r="DZ921" s="7"/>
      <c r="EA921" s="7"/>
      <c r="EB921" s="7"/>
      <c r="EC921" s="7"/>
      <c r="ED921" s="14"/>
    </row>
    <row r="922" spans="1:195" s="20" customFormat="1" ht="14.25" customHeight="1">
      <c r="A922" s="7"/>
      <c r="B922" s="48"/>
      <c r="C922" s="7"/>
      <c r="D922" s="7"/>
      <c r="E922" s="106" t="s">
        <v>323</v>
      </c>
      <c r="F922" s="106" t="s">
        <v>323</v>
      </c>
      <c r="G922" s="106">
        <v>0</v>
      </c>
      <c r="H922" s="106">
        <v>0</v>
      </c>
      <c r="I922" s="106">
        <v>0</v>
      </c>
      <c r="J922" s="106">
        <v>0</v>
      </c>
      <c r="K922" s="106">
        <v>0</v>
      </c>
      <c r="L922" s="106">
        <v>0</v>
      </c>
      <c r="M922" s="106">
        <v>0</v>
      </c>
      <c r="N922" s="106">
        <v>0</v>
      </c>
      <c r="O922" s="106">
        <v>0</v>
      </c>
      <c r="P922" s="106">
        <v>0</v>
      </c>
      <c r="Q922" s="106">
        <v>0</v>
      </c>
      <c r="R922" s="106">
        <v>0</v>
      </c>
      <c r="S922" s="106">
        <v>0</v>
      </c>
      <c r="T922" s="106">
        <v>0</v>
      </c>
      <c r="U922" s="106">
        <v>0</v>
      </c>
      <c r="V922" s="106">
        <v>0</v>
      </c>
      <c r="W922" s="106">
        <v>0</v>
      </c>
      <c r="X922" s="106">
        <v>0</v>
      </c>
      <c r="Y922" s="106">
        <v>0</v>
      </c>
      <c r="Z922" s="106">
        <v>0</v>
      </c>
      <c r="AA922" s="106">
        <v>0</v>
      </c>
      <c r="AB922" s="106">
        <v>0</v>
      </c>
      <c r="AC922" s="106">
        <v>0</v>
      </c>
      <c r="AD922" s="106">
        <v>0</v>
      </c>
      <c r="AE922" s="106">
        <v>0</v>
      </c>
      <c r="AF922" s="106">
        <v>0</v>
      </c>
      <c r="AG922" s="106">
        <v>0</v>
      </c>
      <c r="AH922" s="106">
        <v>0</v>
      </c>
      <c r="AI922" s="106">
        <v>0</v>
      </c>
      <c r="AJ922" s="106">
        <v>0</v>
      </c>
      <c r="AK922" s="106">
        <v>0</v>
      </c>
      <c r="AL922" s="106">
        <v>0</v>
      </c>
      <c r="AM922" s="106">
        <v>0</v>
      </c>
      <c r="AN922" s="106">
        <v>0</v>
      </c>
      <c r="AO922" s="106">
        <v>0</v>
      </c>
      <c r="AP922" s="106">
        <v>0</v>
      </c>
      <c r="AQ922" s="106">
        <v>0</v>
      </c>
      <c r="AR922" s="106">
        <v>0</v>
      </c>
      <c r="AS922" s="106">
        <v>0</v>
      </c>
      <c r="AT922" s="106">
        <v>0</v>
      </c>
      <c r="AU922" s="106">
        <v>0</v>
      </c>
      <c r="AV922" s="106">
        <v>0</v>
      </c>
      <c r="AW922" s="106">
        <v>0</v>
      </c>
      <c r="AX922" s="106">
        <v>0</v>
      </c>
      <c r="AY922" s="106">
        <v>0</v>
      </c>
      <c r="AZ922" s="106">
        <v>0</v>
      </c>
      <c r="BA922" s="106">
        <v>0</v>
      </c>
      <c r="BB922" s="106">
        <v>0</v>
      </c>
      <c r="BC922" s="106">
        <v>0</v>
      </c>
      <c r="BD922" s="106">
        <v>0</v>
      </c>
      <c r="BE922" s="106">
        <v>0</v>
      </c>
      <c r="BF922" s="106">
        <v>0</v>
      </c>
      <c r="BG922" s="106">
        <v>0</v>
      </c>
      <c r="BH922" s="106">
        <v>0</v>
      </c>
      <c r="BI922" s="106">
        <v>0</v>
      </c>
      <c r="BJ922" s="106">
        <v>0</v>
      </c>
      <c r="BK922" s="7"/>
      <c r="BL922" s="7"/>
      <c r="BM922" s="7"/>
      <c r="BN922" s="7"/>
      <c r="BO922" s="7"/>
      <c r="BP922" s="7"/>
      <c r="BQ922" s="7"/>
      <c r="BR922" s="7"/>
      <c r="BS922" s="106" t="s">
        <v>323</v>
      </c>
      <c r="BT922" s="106"/>
      <c r="BU922" s="106"/>
      <c r="BV922" s="106"/>
      <c r="BW922" s="106"/>
      <c r="BX922" s="106"/>
      <c r="BY922" s="106"/>
      <c r="BZ922" s="106"/>
      <c r="CA922" s="106"/>
      <c r="CB922" s="106"/>
      <c r="CC922" s="106"/>
      <c r="CD922" s="106"/>
      <c r="CE922" s="106"/>
      <c r="CF922" s="106"/>
      <c r="CG922" s="106"/>
      <c r="CH922" s="106"/>
      <c r="CI922" s="106"/>
      <c r="CJ922" s="106"/>
      <c r="CK922" s="106"/>
      <c r="CL922" s="106"/>
      <c r="CM922" s="106"/>
      <c r="CN922" s="106"/>
      <c r="CO922" s="106"/>
      <c r="CP922" s="106"/>
      <c r="CQ922" s="106"/>
      <c r="CR922" s="106"/>
      <c r="CS922" s="106"/>
      <c r="CT922" s="106"/>
      <c r="CU922" s="106"/>
      <c r="CV922" s="106"/>
      <c r="CW922" s="106"/>
      <c r="CX922" s="106"/>
      <c r="CY922" s="106"/>
      <c r="CZ922" s="106"/>
      <c r="DA922" s="106"/>
      <c r="DB922" s="106"/>
      <c r="DC922" s="106"/>
      <c r="DD922" s="106"/>
      <c r="DE922" s="106"/>
      <c r="DF922" s="106"/>
      <c r="DG922" s="106"/>
      <c r="DH922" s="106"/>
      <c r="DI922" s="106"/>
      <c r="DJ922" s="106"/>
      <c r="DK922" s="106"/>
      <c r="DL922" s="106"/>
      <c r="DM922" s="106"/>
      <c r="DN922" s="106"/>
      <c r="DO922" s="106"/>
      <c r="DP922" s="106"/>
      <c r="DQ922" s="106"/>
      <c r="DR922" s="106"/>
      <c r="DS922" s="106"/>
      <c r="DT922" s="106"/>
      <c r="DU922" s="106"/>
      <c r="DV922" s="106"/>
      <c r="DW922" s="106"/>
      <c r="DX922" s="106"/>
      <c r="DY922" s="7"/>
      <c r="DZ922" s="7"/>
      <c r="EA922" s="7"/>
      <c r="EB922" s="7"/>
      <c r="EC922" s="7"/>
      <c r="ED922" s="14"/>
    </row>
    <row r="923" spans="1:195" s="33" customFormat="1" ht="28.5" customHeight="1">
      <c r="B923" s="49"/>
      <c r="E923" s="106" t="s">
        <v>243</v>
      </c>
      <c r="F923" s="106" t="s">
        <v>243</v>
      </c>
      <c r="G923" s="106">
        <v>0</v>
      </c>
      <c r="H923" s="106">
        <v>0</v>
      </c>
      <c r="I923" s="106">
        <v>0</v>
      </c>
      <c r="J923" s="106">
        <v>0</v>
      </c>
      <c r="K923" s="106">
        <v>0</v>
      </c>
      <c r="L923" s="106">
        <v>0</v>
      </c>
      <c r="M923" s="106">
        <v>0</v>
      </c>
      <c r="N923" s="106">
        <v>0</v>
      </c>
      <c r="O923" s="106">
        <v>0</v>
      </c>
      <c r="P923" s="106">
        <v>0</v>
      </c>
      <c r="Q923" s="106">
        <v>0</v>
      </c>
      <c r="R923" s="106">
        <v>0</v>
      </c>
      <c r="S923" s="106">
        <v>0</v>
      </c>
      <c r="T923" s="106">
        <v>0</v>
      </c>
      <c r="U923" s="106">
        <v>0</v>
      </c>
      <c r="V923" s="106">
        <v>0</v>
      </c>
      <c r="W923" s="106">
        <v>0</v>
      </c>
      <c r="X923" s="106">
        <v>0</v>
      </c>
      <c r="Y923" s="106">
        <v>0</v>
      </c>
      <c r="Z923" s="106">
        <v>0</v>
      </c>
      <c r="AA923" s="106">
        <v>0</v>
      </c>
      <c r="AB923" s="106">
        <v>0</v>
      </c>
      <c r="AC923" s="106">
        <v>0</v>
      </c>
      <c r="AD923" s="106">
        <v>0</v>
      </c>
      <c r="AE923" s="106">
        <v>0</v>
      </c>
      <c r="AF923" s="106">
        <v>0</v>
      </c>
      <c r="AG923" s="106">
        <v>0</v>
      </c>
      <c r="AH923" s="106">
        <v>0</v>
      </c>
      <c r="AI923" s="106">
        <v>0</v>
      </c>
      <c r="AJ923" s="106">
        <v>0</v>
      </c>
      <c r="AK923" s="106">
        <v>0</v>
      </c>
      <c r="AL923" s="106">
        <v>0</v>
      </c>
      <c r="AM923" s="106">
        <v>0</v>
      </c>
      <c r="AN923" s="106">
        <v>0</v>
      </c>
      <c r="AO923" s="106">
        <v>0</v>
      </c>
      <c r="AP923" s="106">
        <v>0</v>
      </c>
      <c r="AQ923" s="106">
        <v>0</v>
      </c>
      <c r="AR923" s="106">
        <v>0</v>
      </c>
      <c r="AS923" s="106">
        <v>0</v>
      </c>
      <c r="AT923" s="106">
        <v>0</v>
      </c>
      <c r="AU923" s="106">
        <v>0</v>
      </c>
      <c r="AV923" s="106">
        <v>0</v>
      </c>
      <c r="AW923" s="106">
        <v>0</v>
      </c>
      <c r="AX923" s="106">
        <v>0</v>
      </c>
      <c r="AY923" s="106">
        <v>0</v>
      </c>
      <c r="AZ923" s="106">
        <v>0</v>
      </c>
      <c r="BA923" s="106">
        <v>0</v>
      </c>
      <c r="BB923" s="106">
        <v>0</v>
      </c>
      <c r="BC923" s="106">
        <v>0</v>
      </c>
      <c r="BD923" s="106">
        <v>0</v>
      </c>
      <c r="BE923" s="106">
        <v>0</v>
      </c>
      <c r="BF923" s="106">
        <v>0</v>
      </c>
      <c r="BG923" s="106">
        <v>0</v>
      </c>
      <c r="BH923" s="106">
        <v>0</v>
      </c>
      <c r="BI923" s="106">
        <v>0</v>
      </c>
      <c r="BJ923" s="106">
        <v>0</v>
      </c>
      <c r="BS923" s="106" t="s">
        <v>243</v>
      </c>
      <c r="BT923" s="106"/>
      <c r="BU923" s="106"/>
      <c r="BV923" s="106"/>
      <c r="BW923" s="106"/>
      <c r="BX923" s="106"/>
      <c r="BY923" s="106"/>
      <c r="BZ923" s="106"/>
      <c r="CA923" s="106"/>
      <c r="CB923" s="106"/>
      <c r="CC923" s="106"/>
      <c r="CD923" s="106"/>
      <c r="CE923" s="106"/>
      <c r="CF923" s="106"/>
      <c r="CG923" s="106"/>
      <c r="CH923" s="106"/>
      <c r="CI923" s="106"/>
      <c r="CJ923" s="106"/>
      <c r="CK923" s="106"/>
      <c r="CL923" s="106"/>
      <c r="CM923" s="106"/>
      <c r="CN923" s="106"/>
      <c r="CO923" s="106"/>
      <c r="CP923" s="106"/>
      <c r="CQ923" s="106"/>
      <c r="CR923" s="106"/>
      <c r="CS923" s="106"/>
      <c r="CT923" s="106"/>
      <c r="CU923" s="106"/>
      <c r="CV923" s="106"/>
      <c r="CW923" s="106"/>
      <c r="CX923" s="106"/>
      <c r="CY923" s="106"/>
      <c r="CZ923" s="106"/>
      <c r="DA923" s="106"/>
      <c r="DB923" s="106"/>
      <c r="DC923" s="106"/>
      <c r="DD923" s="106"/>
      <c r="DE923" s="106"/>
      <c r="DF923" s="106"/>
      <c r="DG923" s="106"/>
      <c r="DH923" s="106"/>
      <c r="DI923" s="106"/>
      <c r="DJ923" s="106"/>
      <c r="DK923" s="106"/>
      <c r="DL923" s="106"/>
      <c r="DM923" s="106"/>
      <c r="DN923" s="106"/>
      <c r="DO923" s="106"/>
      <c r="DP923" s="106"/>
      <c r="DQ923" s="106"/>
      <c r="DR923" s="106"/>
      <c r="DS923" s="106"/>
      <c r="DT923" s="106"/>
      <c r="DU923" s="106"/>
      <c r="DV923" s="106"/>
      <c r="DW923" s="106"/>
      <c r="DX923" s="106"/>
      <c r="ED923" s="25"/>
      <c r="EE923" s="25"/>
      <c r="EF923" s="25"/>
      <c r="EG923" s="25"/>
      <c r="EH923" s="25"/>
      <c r="EI923" s="25"/>
      <c r="EJ923" s="25"/>
      <c r="EK923" s="25"/>
      <c r="EL923" s="25"/>
      <c r="EM923" s="25"/>
      <c r="EN923" s="25"/>
      <c r="EO923" s="25"/>
      <c r="EP923" s="25"/>
      <c r="EQ923" s="25"/>
      <c r="ER923" s="25"/>
      <c r="ES923" s="25"/>
      <c r="ET923" s="25"/>
      <c r="EU923" s="25"/>
      <c r="EV923" s="25"/>
      <c r="EW923" s="25"/>
      <c r="EX923" s="25"/>
      <c r="EY923" s="25"/>
      <c r="EZ923" s="25"/>
      <c r="FA923" s="25"/>
      <c r="FB923" s="25"/>
      <c r="FC923" s="25"/>
      <c r="FD923" s="25"/>
      <c r="FE923" s="25"/>
      <c r="FF923" s="25"/>
      <c r="FG923" s="25"/>
      <c r="FH923" s="25"/>
      <c r="FI923" s="25"/>
      <c r="FJ923" s="25"/>
      <c r="FK923" s="25"/>
      <c r="FL923" s="25"/>
      <c r="FM923" s="25"/>
      <c r="FN923" s="25"/>
      <c r="FO923" s="25"/>
      <c r="FP923" s="25"/>
      <c r="FQ923" s="25"/>
      <c r="FR923" s="25"/>
      <c r="FS923" s="25"/>
      <c r="FT923" s="25"/>
      <c r="FU923" s="25"/>
      <c r="FV923" s="25"/>
      <c r="FW923" s="25"/>
      <c r="FX923" s="25"/>
      <c r="FY923" s="25"/>
      <c r="FZ923" s="25"/>
      <c r="GA923" s="25"/>
      <c r="GB923" s="25"/>
      <c r="GC923" s="25"/>
      <c r="GD923" s="25"/>
      <c r="GE923" s="25"/>
      <c r="GF923" s="25"/>
      <c r="GG923" s="25"/>
      <c r="GH923" s="25"/>
      <c r="GI923" s="25"/>
      <c r="GJ923" s="25"/>
      <c r="GK923" s="25"/>
      <c r="GL923" s="25"/>
      <c r="GM923" s="25"/>
    </row>
    <row r="924" spans="1:195" s="20" customFormat="1" ht="28.5" customHeight="1">
      <c r="A924" s="7"/>
      <c r="B924" s="48"/>
      <c r="C924" s="7"/>
      <c r="D924" s="7"/>
      <c r="E924" s="106" t="s">
        <v>69</v>
      </c>
      <c r="F924" s="106" t="s">
        <v>69</v>
      </c>
      <c r="G924" s="106">
        <v>0</v>
      </c>
      <c r="H924" s="106">
        <v>0</v>
      </c>
      <c r="I924" s="106">
        <v>0</v>
      </c>
      <c r="J924" s="106">
        <v>0</v>
      </c>
      <c r="K924" s="106">
        <v>0</v>
      </c>
      <c r="L924" s="106">
        <v>0</v>
      </c>
      <c r="M924" s="106">
        <v>0</v>
      </c>
      <c r="N924" s="106">
        <v>0</v>
      </c>
      <c r="O924" s="106">
        <v>0</v>
      </c>
      <c r="P924" s="106">
        <v>0</v>
      </c>
      <c r="Q924" s="106">
        <v>0</v>
      </c>
      <c r="R924" s="106">
        <v>0</v>
      </c>
      <c r="S924" s="106">
        <v>0</v>
      </c>
      <c r="T924" s="106">
        <v>0</v>
      </c>
      <c r="U924" s="106">
        <v>0</v>
      </c>
      <c r="V924" s="106">
        <v>0</v>
      </c>
      <c r="W924" s="106">
        <v>0</v>
      </c>
      <c r="X924" s="106">
        <v>0</v>
      </c>
      <c r="Y924" s="106">
        <v>0</v>
      </c>
      <c r="Z924" s="106">
        <v>0</v>
      </c>
      <c r="AA924" s="106">
        <v>0</v>
      </c>
      <c r="AB924" s="106">
        <v>0</v>
      </c>
      <c r="AC924" s="106">
        <v>0</v>
      </c>
      <c r="AD924" s="106">
        <v>0</v>
      </c>
      <c r="AE924" s="106">
        <v>0</v>
      </c>
      <c r="AF924" s="106">
        <v>0</v>
      </c>
      <c r="AG924" s="106">
        <v>0</v>
      </c>
      <c r="AH924" s="106">
        <v>0</v>
      </c>
      <c r="AI924" s="106">
        <v>0</v>
      </c>
      <c r="AJ924" s="106">
        <v>0</v>
      </c>
      <c r="AK924" s="106">
        <v>0</v>
      </c>
      <c r="AL924" s="106">
        <v>0</v>
      </c>
      <c r="AM924" s="106">
        <v>0</v>
      </c>
      <c r="AN924" s="106">
        <v>0</v>
      </c>
      <c r="AO924" s="106">
        <v>0</v>
      </c>
      <c r="AP924" s="106">
        <v>0</v>
      </c>
      <c r="AQ924" s="106">
        <v>0</v>
      </c>
      <c r="AR924" s="106">
        <v>0</v>
      </c>
      <c r="AS924" s="106">
        <v>0</v>
      </c>
      <c r="AT924" s="106">
        <v>0</v>
      </c>
      <c r="AU924" s="106">
        <v>0</v>
      </c>
      <c r="AV924" s="106">
        <v>0</v>
      </c>
      <c r="AW924" s="106">
        <v>0</v>
      </c>
      <c r="AX924" s="106">
        <v>0</v>
      </c>
      <c r="AY924" s="106">
        <v>0</v>
      </c>
      <c r="AZ924" s="106">
        <v>0</v>
      </c>
      <c r="BA924" s="106">
        <v>0</v>
      </c>
      <c r="BB924" s="106">
        <v>0</v>
      </c>
      <c r="BC924" s="106">
        <v>0</v>
      </c>
      <c r="BD924" s="106">
        <v>0</v>
      </c>
      <c r="BE924" s="106">
        <v>0</v>
      </c>
      <c r="BF924" s="106">
        <v>0</v>
      </c>
      <c r="BG924" s="106">
        <v>0</v>
      </c>
      <c r="BH924" s="106">
        <v>0</v>
      </c>
      <c r="BI924" s="106">
        <v>0</v>
      </c>
      <c r="BJ924" s="106">
        <v>0</v>
      </c>
      <c r="BK924" s="7"/>
      <c r="BL924" s="7"/>
      <c r="BM924" s="7"/>
      <c r="BN924" s="7"/>
      <c r="BO924" s="7"/>
      <c r="BP924" s="7"/>
      <c r="BQ924" s="7"/>
      <c r="BR924" s="7"/>
      <c r="BS924" s="106" t="s">
        <v>69</v>
      </c>
      <c r="BT924" s="106"/>
      <c r="BU924" s="106"/>
      <c r="BV924" s="106"/>
      <c r="BW924" s="106"/>
      <c r="BX924" s="106"/>
      <c r="BY924" s="106"/>
      <c r="BZ924" s="106"/>
      <c r="CA924" s="106"/>
      <c r="CB924" s="106"/>
      <c r="CC924" s="106"/>
      <c r="CD924" s="106"/>
      <c r="CE924" s="106"/>
      <c r="CF924" s="106"/>
      <c r="CG924" s="106"/>
      <c r="CH924" s="106"/>
      <c r="CI924" s="106"/>
      <c r="CJ924" s="106"/>
      <c r="CK924" s="106"/>
      <c r="CL924" s="106"/>
      <c r="CM924" s="106"/>
      <c r="CN924" s="106"/>
      <c r="CO924" s="106"/>
      <c r="CP924" s="106"/>
      <c r="CQ924" s="106"/>
      <c r="CR924" s="106"/>
      <c r="CS924" s="106"/>
      <c r="CT924" s="106"/>
      <c r="CU924" s="106"/>
      <c r="CV924" s="106"/>
      <c r="CW924" s="106"/>
      <c r="CX924" s="106"/>
      <c r="CY924" s="106"/>
      <c r="CZ924" s="106"/>
      <c r="DA924" s="106"/>
      <c r="DB924" s="106"/>
      <c r="DC924" s="106"/>
      <c r="DD924" s="106"/>
      <c r="DE924" s="106"/>
      <c r="DF924" s="106"/>
      <c r="DG924" s="106"/>
      <c r="DH924" s="106"/>
      <c r="DI924" s="106"/>
      <c r="DJ924" s="106"/>
      <c r="DK924" s="106"/>
      <c r="DL924" s="106"/>
      <c r="DM924" s="106"/>
      <c r="DN924" s="106"/>
      <c r="DO924" s="106"/>
      <c r="DP924" s="106"/>
      <c r="DQ924" s="106"/>
      <c r="DR924" s="106"/>
      <c r="DS924" s="106"/>
      <c r="DT924" s="106"/>
      <c r="DU924" s="106"/>
      <c r="DV924" s="106"/>
      <c r="DW924" s="106"/>
      <c r="DX924" s="106"/>
      <c r="DY924" s="7"/>
      <c r="DZ924" s="7"/>
      <c r="EA924" s="7"/>
      <c r="EB924" s="7"/>
      <c r="EC924" s="7"/>
      <c r="ED924" s="14"/>
    </row>
    <row r="925" spans="1:195" s="20" customFormat="1" ht="28.5" customHeight="1">
      <c r="A925" s="7"/>
      <c r="B925" s="48"/>
      <c r="C925" s="7"/>
      <c r="D925" s="7"/>
      <c r="E925" s="106" t="s">
        <v>37</v>
      </c>
      <c r="F925" s="106" t="s">
        <v>37</v>
      </c>
      <c r="G925" s="106">
        <v>0</v>
      </c>
      <c r="H925" s="106">
        <v>0</v>
      </c>
      <c r="I925" s="106">
        <v>0</v>
      </c>
      <c r="J925" s="106">
        <v>0</v>
      </c>
      <c r="K925" s="106">
        <v>0</v>
      </c>
      <c r="L925" s="106">
        <v>0</v>
      </c>
      <c r="M925" s="106">
        <v>0</v>
      </c>
      <c r="N925" s="106">
        <v>0</v>
      </c>
      <c r="O925" s="106">
        <v>0</v>
      </c>
      <c r="P925" s="106">
        <v>0</v>
      </c>
      <c r="Q925" s="106">
        <v>0</v>
      </c>
      <c r="R925" s="106">
        <v>0</v>
      </c>
      <c r="S925" s="106">
        <v>0</v>
      </c>
      <c r="T925" s="106">
        <v>0</v>
      </c>
      <c r="U925" s="106">
        <v>0</v>
      </c>
      <c r="V925" s="106">
        <v>0</v>
      </c>
      <c r="W925" s="106">
        <v>0</v>
      </c>
      <c r="X925" s="106">
        <v>0</v>
      </c>
      <c r="Y925" s="106">
        <v>0</v>
      </c>
      <c r="Z925" s="106">
        <v>0</v>
      </c>
      <c r="AA925" s="106">
        <v>0</v>
      </c>
      <c r="AB925" s="106">
        <v>0</v>
      </c>
      <c r="AC925" s="106">
        <v>0</v>
      </c>
      <c r="AD925" s="106">
        <v>0</v>
      </c>
      <c r="AE925" s="106">
        <v>0</v>
      </c>
      <c r="AF925" s="106">
        <v>0</v>
      </c>
      <c r="AG925" s="106">
        <v>0</v>
      </c>
      <c r="AH925" s="106">
        <v>0</v>
      </c>
      <c r="AI925" s="106">
        <v>0</v>
      </c>
      <c r="AJ925" s="106">
        <v>0</v>
      </c>
      <c r="AK925" s="106">
        <v>0</v>
      </c>
      <c r="AL925" s="106">
        <v>0</v>
      </c>
      <c r="AM925" s="106">
        <v>0</v>
      </c>
      <c r="AN925" s="106">
        <v>0</v>
      </c>
      <c r="AO925" s="106">
        <v>0</v>
      </c>
      <c r="AP925" s="106">
        <v>0</v>
      </c>
      <c r="AQ925" s="106">
        <v>0</v>
      </c>
      <c r="AR925" s="106">
        <v>0</v>
      </c>
      <c r="AS925" s="106">
        <v>0</v>
      </c>
      <c r="AT925" s="106">
        <v>0</v>
      </c>
      <c r="AU925" s="106">
        <v>0</v>
      </c>
      <c r="AV925" s="106">
        <v>0</v>
      </c>
      <c r="AW925" s="106">
        <v>0</v>
      </c>
      <c r="AX925" s="106">
        <v>0</v>
      </c>
      <c r="AY925" s="106">
        <v>0</v>
      </c>
      <c r="AZ925" s="106">
        <v>0</v>
      </c>
      <c r="BA925" s="106">
        <v>0</v>
      </c>
      <c r="BB925" s="106">
        <v>0</v>
      </c>
      <c r="BC925" s="106">
        <v>0</v>
      </c>
      <c r="BD925" s="106">
        <v>0</v>
      </c>
      <c r="BE925" s="106">
        <v>0</v>
      </c>
      <c r="BF925" s="106">
        <v>0</v>
      </c>
      <c r="BG925" s="106">
        <v>0</v>
      </c>
      <c r="BH925" s="106">
        <v>0</v>
      </c>
      <c r="BI925" s="106">
        <v>0</v>
      </c>
      <c r="BJ925" s="106">
        <v>0</v>
      </c>
      <c r="BK925" s="7"/>
      <c r="BL925" s="7"/>
      <c r="BM925" s="7"/>
      <c r="BN925" s="7"/>
      <c r="BO925" s="7"/>
      <c r="BP925" s="7"/>
      <c r="BQ925" s="7"/>
      <c r="BR925" s="7"/>
      <c r="BS925" s="106" t="s">
        <v>37</v>
      </c>
      <c r="BT925" s="106"/>
      <c r="BU925" s="106"/>
      <c r="BV925" s="106"/>
      <c r="BW925" s="106"/>
      <c r="BX925" s="106"/>
      <c r="BY925" s="106"/>
      <c r="BZ925" s="106"/>
      <c r="CA925" s="106"/>
      <c r="CB925" s="106"/>
      <c r="CC925" s="106"/>
      <c r="CD925" s="106"/>
      <c r="CE925" s="106"/>
      <c r="CF925" s="106"/>
      <c r="CG925" s="106"/>
      <c r="CH925" s="106"/>
      <c r="CI925" s="106"/>
      <c r="CJ925" s="106"/>
      <c r="CK925" s="106"/>
      <c r="CL925" s="106"/>
      <c r="CM925" s="106"/>
      <c r="CN925" s="106"/>
      <c r="CO925" s="106"/>
      <c r="CP925" s="106"/>
      <c r="CQ925" s="106"/>
      <c r="CR925" s="106"/>
      <c r="CS925" s="106"/>
      <c r="CT925" s="106"/>
      <c r="CU925" s="106"/>
      <c r="CV925" s="106"/>
      <c r="CW925" s="106"/>
      <c r="CX925" s="106"/>
      <c r="CY925" s="106"/>
      <c r="CZ925" s="106"/>
      <c r="DA925" s="106"/>
      <c r="DB925" s="106"/>
      <c r="DC925" s="106"/>
      <c r="DD925" s="106"/>
      <c r="DE925" s="106"/>
      <c r="DF925" s="106"/>
      <c r="DG925" s="106"/>
      <c r="DH925" s="106"/>
      <c r="DI925" s="106"/>
      <c r="DJ925" s="106"/>
      <c r="DK925" s="106"/>
      <c r="DL925" s="106"/>
      <c r="DM925" s="106"/>
      <c r="DN925" s="106"/>
      <c r="DO925" s="106"/>
      <c r="DP925" s="106"/>
      <c r="DQ925" s="106"/>
      <c r="DR925" s="106"/>
      <c r="DS925" s="106"/>
      <c r="DT925" s="106"/>
      <c r="DU925" s="106"/>
      <c r="DV925" s="106"/>
      <c r="DW925" s="106"/>
      <c r="DX925" s="106"/>
      <c r="DY925" s="7"/>
      <c r="DZ925" s="7"/>
      <c r="EA925" s="7"/>
      <c r="EB925" s="7"/>
      <c r="EC925" s="7"/>
      <c r="ED925" s="14"/>
    </row>
    <row r="926" spans="1:195" s="20" customFormat="1" ht="14.25" customHeight="1">
      <c r="A926" s="7"/>
      <c r="B926" s="48"/>
      <c r="C926" s="7"/>
      <c r="D926" s="7"/>
      <c r="E926" s="106" t="s">
        <v>299</v>
      </c>
      <c r="F926" s="106" t="s">
        <v>299</v>
      </c>
      <c r="G926" s="106">
        <v>0</v>
      </c>
      <c r="H926" s="106">
        <v>0</v>
      </c>
      <c r="I926" s="106">
        <v>0</v>
      </c>
      <c r="J926" s="106">
        <v>0</v>
      </c>
      <c r="K926" s="106">
        <v>0</v>
      </c>
      <c r="L926" s="106">
        <v>0</v>
      </c>
      <c r="M926" s="106">
        <v>0</v>
      </c>
      <c r="N926" s="106">
        <v>0</v>
      </c>
      <c r="O926" s="106">
        <v>0</v>
      </c>
      <c r="P926" s="106">
        <v>0</v>
      </c>
      <c r="Q926" s="106">
        <v>0</v>
      </c>
      <c r="R926" s="106">
        <v>0</v>
      </c>
      <c r="S926" s="106">
        <v>0</v>
      </c>
      <c r="T926" s="106">
        <v>0</v>
      </c>
      <c r="U926" s="106">
        <v>0</v>
      </c>
      <c r="V926" s="106">
        <v>0</v>
      </c>
      <c r="W926" s="106">
        <v>0</v>
      </c>
      <c r="X926" s="106">
        <v>0</v>
      </c>
      <c r="Y926" s="106">
        <v>0</v>
      </c>
      <c r="Z926" s="106">
        <v>0</v>
      </c>
      <c r="AA926" s="106">
        <v>0</v>
      </c>
      <c r="AB926" s="106">
        <v>0</v>
      </c>
      <c r="AC926" s="106">
        <v>0</v>
      </c>
      <c r="AD926" s="106">
        <v>0</v>
      </c>
      <c r="AE926" s="106">
        <v>0</v>
      </c>
      <c r="AF926" s="106">
        <v>0</v>
      </c>
      <c r="AG926" s="106">
        <v>0</v>
      </c>
      <c r="AH926" s="106">
        <v>0</v>
      </c>
      <c r="AI926" s="106">
        <v>0</v>
      </c>
      <c r="AJ926" s="106">
        <v>0</v>
      </c>
      <c r="AK926" s="106">
        <v>0</v>
      </c>
      <c r="AL926" s="106">
        <v>0</v>
      </c>
      <c r="AM926" s="106">
        <v>0</v>
      </c>
      <c r="AN926" s="106">
        <v>0</v>
      </c>
      <c r="AO926" s="106">
        <v>0</v>
      </c>
      <c r="AP926" s="106">
        <v>0</v>
      </c>
      <c r="AQ926" s="106">
        <v>0</v>
      </c>
      <c r="AR926" s="106">
        <v>0</v>
      </c>
      <c r="AS926" s="106">
        <v>0</v>
      </c>
      <c r="AT926" s="106">
        <v>0</v>
      </c>
      <c r="AU926" s="106">
        <v>0</v>
      </c>
      <c r="AV926" s="106">
        <v>0</v>
      </c>
      <c r="AW926" s="106">
        <v>0</v>
      </c>
      <c r="AX926" s="106">
        <v>0</v>
      </c>
      <c r="AY926" s="106">
        <v>0</v>
      </c>
      <c r="AZ926" s="106">
        <v>0</v>
      </c>
      <c r="BA926" s="106">
        <v>0</v>
      </c>
      <c r="BB926" s="106">
        <v>0</v>
      </c>
      <c r="BC926" s="106">
        <v>0</v>
      </c>
      <c r="BD926" s="106">
        <v>0</v>
      </c>
      <c r="BE926" s="106">
        <v>0</v>
      </c>
      <c r="BF926" s="106">
        <v>0</v>
      </c>
      <c r="BG926" s="106">
        <v>0</v>
      </c>
      <c r="BH926" s="106">
        <v>0</v>
      </c>
      <c r="BI926" s="106">
        <v>0</v>
      </c>
      <c r="BJ926" s="106">
        <v>0</v>
      </c>
      <c r="BK926" s="7"/>
      <c r="BL926" s="7"/>
      <c r="BM926" s="7"/>
      <c r="BN926" s="7"/>
      <c r="BO926" s="7"/>
      <c r="BP926" s="7"/>
      <c r="BQ926" s="7"/>
      <c r="BR926" s="7"/>
      <c r="BS926" s="106" t="s">
        <v>299</v>
      </c>
      <c r="BT926" s="106"/>
      <c r="BU926" s="106"/>
      <c r="BV926" s="106"/>
      <c r="BW926" s="106"/>
      <c r="BX926" s="106"/>
      <c r="BY926" s="106"/>
      <c r="BZ926" s="106"/>
      <c r="CA926" s="106"/>
      <c r="CB926" s="106"/>
      <c r="CC926" s="106"/>
      <c r="CD926" s="106"/>
      <c r="CE926" s="106"/>
      <c r="CF926" s="106"/>
      <c r="CG926" s="106"/>
      <c r="CH926" s="106"/>
      <c r="CI926" s="106"/>
      <c r="CJ926" s="106"/>
      <c r="CK926" s="106"/>
      <c r="CL926" s="106"/>
      <c r="CM926" s="106"/>
      <c r="CN926" s="106"/>
      <c r="CO926" s="106"/>
      <c r="CP926" s="106"/>
      <c r="CQ926" s="106"/>
      <c r="CR926" s="106"/>
      <c r="CS926" s="106"/>
      <c r="CT926" s="106"/>
      <c r="CU926" s="106"/>
      <c r="CV926" s="106"/>
      <c r="CW926" s="106"/>
      <c r="CX926" s="106"/>
      <c r="CY926" s="106"/>
      <c r="CZ926" s="106"/>
      <c r="DA926" s="106"/>
      <c r="DB926" s="106"/>
      <c r="DC926" s="106"/>
      <c r="DD926" s="106"/>
      <c r="DE926" s="106"/>
      <c r="DF926" s="106"/>
      <c r="DG926" s="106"/>
      <c r="DH926" s="106"/>
      <c r="DI926" s="106"/>
      <c r="DJ926" s="106"/>
      <c r="DK926" s="106"/>
      <c r="DL926" s="106"/>
      <c r="DM926" s="106"/>
      <c r="DN926" s="106"/>
      <c r="DO926" s="106"/>
      <c r="DP926" s="106"/>
      <c r="DQ926" s="106"/>
      <c r="DR926" s="106"/>
      <c r="DS926" s="106"/>
      <c r="DT926" s="106"/>
      <c r="DU926" s="106"/>
      <c r="DV926" s="106"/>
      <c r="DW926" s="106"/>
      <c r="DX926" s="106"/>
      <c r="DY926" s="7"/>
      <c r="DZ926" s="7"/>
      <c r="EA926" s="7"/>
      <c r="EB926" s="7"/>
      <c r="EC926" s="7"/>
      <c r="ED926" s="14"/>
    </row>
    <row r="927" spans="1:195" s="20" customFormat="1" ht="14.25" customHeight="1">
      <c r="A927" s="7"/>
      <c r="B927" s="48"/>
      <c r="C927" s="7"/>
      <c r="D927" s="7"/>
      <c r="E927" s="106" t="s">
        <v>346</v>
      </c>
      <c r="F927" s="106" t="s">
        <v>346</v>
      </c>
      <c r="G927" s="106">
        <v>0</v>
      </c>
      <c r="H927" s="106">
        <v>0</v>
      </c>
      <c r="I927" s="106">
        <v>0</v>
      </c>
      <c r="J927" s="106">
        <v>0</v>
      </c>
      <c r="K927" s="106">
        <v>0</v>
      </c>
      <c r="L927" s="106">
        <v>0</v>
      </c>
      <c r="M927" s="106">
        <v>0</v>
      </c>
      <c r="N927" s="106">
        <v>0</v>
      </c>
      <c r="O927" s="106">
        <v>0</v>
      </c>
      <c r="P927" s="106">
        <v>0</v>
      </c>
      <c r="Q927" s="106">
        <v>0</v>
      </c>
      <c r="R927" s="106">
        <v>0</v>
      </c>
      <c r="S927" s="106">
        <v>0</v>
      </c>
      <c r="T927" s="106">
        <v>0</v>
      </c>
      <c r="U927" s="106">
        <v>0</v>
      </c>
      <c r="V927" s="106">
        <v>0</v>
      </c>
      <c r="W927" s="106">
        <v>0</v>
      </c>
      <c r="X927" s="106">
        <v>0</v>
      </c>
      <c r="Y927" s="106">
        <v>0</v>
      </c>
      <c r="Z927" s="106">
        <v>0</v>
      </c>
      <c r="AA927" s="106">
        <v>0</v>
      </c>
      <c r="AB927" s="106">
        <v>0</v>
      </c>
      <c r="AC927" s="106">
        <v>0</v>
      </c>
      <c r="AD927" s="106">
        <v>0</v>
      </c>
      <c r="AE927" s="106">
        <v>0</v>
      </c>
      <c r="AF927" s="106">
        <v>0</v>
      </c>
      <c r="AG927" s="106">
        <v>0</v>
      </c>
      <c r="AH927" s="106">
        <v>0</v>
      </c>
      <c r="AI927" s="106">
        <v>0</v>
      </c>
      <c r="AJ927" s="106">
        <v>0</v>
      </c>
      <c r="AK927" s="106">
        <v>0</v>
      </c>
      <c r="AL927" s="106">
        <v>0</v>
      </c>
      <c r="AM927" s="106">
        <v>0</v>
      </c>
      <c r="AN927" s="106">
        <v>0</v>
      </c>
      <c r="AO927" s="106">
        <v>0</v>
      </c>
      <c r="AP927" s="106">
        <v>0</v>
      </c>
      <c r="AQ927" s="106">
        <v>0</v>
      </c>
      <c r="AR927" s="106">
        <v>0</v>
      </c>
      <c r="AS927" s="106">
        <v>0</v>
      </c>
      <c r="AT927" s="106">
        <v>0</v>
      </c>
      <c r="AU927" s="106">
        <v>0</v>
      </c>
      <c r="AV927" s="106">
        <v>0</v>
      </c>
      <c r="AW927" s="106">
        <v>0</v>
      </c>
      <c r="AX927" s="106">
        <v>0</v>
      </c>
      <c r="AY927" s="106">
        <v>0</v>
      </c>
      <c r="AZ927" s="106">
        <v>0</v>
      </c>
      <c r="BA927" s="106">
        <v>0</v>
      </c>
      <c r="BB927" s="106">
        <v>0</v>
      </c>
      <c r="BC927" s="106">
        <v>0</v>
      </c>
      <c r="BD927" s="106">
        <v>0</v>
      </c>
      <c r="BE927" s="106">
        <v>0</v>
      </c>
      <c r="BF927" s="106">
        <v>0</v>
      </c>
      <c r="BG927" s="106">
        <v>0</v>
      </c>
      <c r="BH927" s="106">
        <v>0</v>
      </c>
      <c r="BI927" s="106">
        <v>0</v>
      </c>
      <c r="BJ927" s="106">
        <v>0</v>
      </c>
      <c r="BK927" s="7"/>
      <c r="BL927" s="7"/>
      <c r="BM927" s="7"/>
      <c r="BN927" s="7"/>
      <c r="BO927" s="7"/>
      <c r="BP927" s="7"/>
      <c r="BQ927" s="7"/>
      <c r="BR927" s="7"/>
      <c r="BS927" s="106" t="s">
        <v>346</v>
      </c>
      <c r="BT927" s="106"/>
      <c r="BU927" s="106"/>
      <c r="BV927" s="106"/>
      <c r="BW927" s="106"/>
      <c r="BX927" s="106"/>
      <c r="BY927" s="106"/>
      <c r="BZ927" s="106"/>
      <c r="CA927" s="106"/>
      <c r="CB927" s="106"/>
      <c r="CC927" s="106"/>
      <c r="CD927" s="106"/>
      <c r="CE927" s="106"/>
      <c r="CF927" s="106"/>
      <c r="CG927" s="106"/>
      <c r="CH927" s="106"/>
      <c r="CI927" s="106"/>
      <c r="CJ927" s="106"/>
      <c r="CK927" s="106"/>
      <c r="CL927" s="106"/>
      <c r="CM927" s="106"/>
      <c r="CN927" s="106"/>
      <c r="CO927" s="106"/>
      <c r="CP927" s="106"/>
      <c r="CQ927" s="106"/>
      <c r="CR927" s="106"/>
      <c r="CS927" s="106"/>
      <c r="CT927" s="106"/>
      <c r="CU927" s="106"/>
      <c r="CV927" s="106"/>
      <c r="CW927" s="106"/>
      <c r="CX927" s="106"/>
      <c r="CY927" s="106"/>
      <c r="CZ927" s="106"/>
      <c r="DA927" s="106"/>
      <c r="DB927" s="106"/>
      <c r="DC927" s="106"/>
      <c r="DD927" s="106"/>
      <c r="DE927" s="106"/>
      <c r="DF927" s="106"/>
      <c r="DG927" s="106"/>
      <c r="DH927" s="106"/>
      <c r="DI927" s="106"/>
      <c r="DJ927" s="106"/>
      <c r="DK927" s="106"/>
      <c r="DL927" s="106"/>
      <c r="DM927" s="106"/>
      <c r="DN927" s="106"/>
      <c r="DO927" s="106"/>
      <c r="DP927" s="106"/>
      <c r="DQ927" s="106"/>
      <c r="DR927" s="106"/>
      <c r="DS927" s="106"/>
      <c r="DT927" s="106"/>
      <c r="DU927" s="106"/>
      <c r="DV927" s="106"/>
      <c r="DW927" s="106"/>
      <c r="DX927" s="106"/>
      <c r="DY927" s="7"/>
      <c r="DZ927" s="7"/>
      <c r="EA927" s="7"/>
      <c r="EB927" s="7"/>
      <c r="EC927" s="7"/>
      <c r="ED927" s="14"/>
    </row>
    <row r="928" spans="1:195" s="20" customFormat="1" ht="14.25" customHeight="1">
      <c r="A928" s="7"/>
      <c r="B928" s="48"/>
      <c r="C928" s="7"/>
      <c r="D928" s="7"/>
      <c r="E928" s="106" t="s">
        <v>241</v>
      </c>
      <c r="F928" s="106" t="s">
        <v>241</v>
      </c>
      <c r="G928" s="106">
        <v>0</v>
      </c>
      <c r="H928" s="106">
        <v>0</v>
      </c>
      <c r="I928" s="106">
        <v>0</v>
      </c>
      <c r="J928" s="106">
        <v>0</v>
      </c>
      <c r="K928" s="106">
        <v>0</v>
      </c>
      <c r="L928" s="106">
        <v>0</v>
      </c>
      <c r="M928" s="106">
        <v>0</v>
      </c>
      <c r="N928" s="106">
        <v>0</v>
      </c>
      <c r="O928" s="106">
        <v>0</v>
      </c>
      <c r="P928" s="106">
        <v>0</v>
      </c>
      <c r="Q928" s="106">
        <v>0</v>
      </c>
      <c r="R928" s="106">
        <v>0</v>
      </c>
      <c r="S928" s="106">
        <v>0</v>
      </c>
      <c r="T928" s="106">
        <v>0</v>
      </c>
      <c r="U928" s="106">
        <v>0</v>
      </c>
      <c r="V928" s="106">
        <v>0</v>
      </c>
      <c r="W928" s="106">
        <v>0</v>
      </c>
      <c r="X928" s="106">
        <v>0</v>
      </c>
      <c r="Y928" s="106">
        <v>0</v>
      </c>
      <c r="Z928" s="106">
        <v>0</v>
      </c>
      <c r="AA928" s="106">
        <v>0</v>
      </c>
      <c r="AB928" s="106">
        <v>0</v>
      </c>
      <c r="AC928" s="106">
        <v>0</v>
      </c>
      <c r="AD928" s="106">
        <v>0</v>
      </c>
      <c r="AE928" s="106">
        <v>0</v>
      </c>
      <c r="AF928" s="106">
        <v>0</v>
      </c>
      <c r="AG928" s="106">
        <v>0</v>
      </c>
      <c r="AH928" s="106">
        <v>0</v>
      </c>
      <c r="AI928" s="106">
        <v>0</v>
      </c>
      <c r="AJ928" s="106">
        <v>0</v>
      </c>
      <c r="AK928" s="106">
        <v>0</v>
      </c>
      <c r="AL928" s="106">
        <v>0</v>
      </c>
      <c r="AM928" s="106">
        <v>0</v>
      </c>
      <c r="AN928" s="106">
        <v>0</v>
      </c>
      <c r="AO928" s="106">
        <v>0</v>
      </c>
      <c r="AP928" s="106">
        <v>0</v>
      </c>
      <c r="AQ928" s="106">
        <v>0</v>
      </c>
      <c r="AR928" s="106">
        <v>0</v>
      </c>
      <c r="AS928" s="106">
        <v>0</v>
      </c>
      <c r="AT928" s="106">
        <v>0</v>
      </c>
      <c r="AU928" s="106">
        <v>0</v>
      </c>
      <c r="AV928" s="106">
        <v>0</v>
      </c>
      <c r="AW928" s="106">
        <v>0</v>
      </c>
      <c r="AX928" s="106">
        <v>0</v>
      </c>
      <c r="AY928" s="106">
        <v>0</v>
      </c>
      <c r="AZ928" s="106">
        <v>0</v>
      </c>
      <c r="BA928" s="106">
        <v>0</v>
      </c>
      <c r="BB928" s="106">
        <v>0</v>
      </c>
      <c r="BC928" s="106">
        <v>0</v>
      </c>
      <c r="BD928" s="106">
        <v>0</v>
      </c>
      <c r="BE928" s="106">
        <v>0</v>
      </c>
      <c r="BF928" s="106">
        <v>0</v>
      </c>
      <c r="BG928" s="106">
        <v>0</v>
      </c>
      <c r="BH928" s="106">
        <v>0</v>
      </c>
      <c r="BI928" s="106">
        <v>0</v>
      </c>
      <c r="BJ928" s="106">
        <v>0</v>
      </c>
      <c r="BK928" s="7"/>
      <c r="BL928" s="7"/>
      <c r="BM928" s="7"/>
      <c r="BN928" s="7"/>
      <c r="BO928" s="7"/>
      <c r="BP928" s="7"/>
      <c r="BQ928" s="7"/>
      <c r="BR928" s="7"/>
      <c r="BS928" s="106" t="s">
        <v>241</v>
      </c>
      <c r="BT928" s="106"/>
      <c r="BU928" s="106"/>
      <c r="BV928" s="106"/>
      <c r="BW928" s="106"/>
      <c r="BX928" s="106"/>
      <c r="BY928" s="106"/>
      <c r="BZ928" s="106"/>
      <c r="CA928" s="106"/>
      <c r="CB928" s="106"/>
      <c r="CC928" s="106"/>
      <c r="CD928" s="106"/>
      <c r="CE928" s="106"/>
      <c r="CF928" s="106"/>
      <c r="CG928" s="106"/>
      <c r="CH928" s="106"/>
      <c r="CI928" s="106"/>
      <c r="CJ928" s="106"/>
      <c r="CK928" s="106"/>
      <c r="CL928" s="106"/>
      <c r="CM928" s="106"/>
      <c r="CN928" s="106"/>
      <c r="CO928" s="106"/>
      <c r="CP928" s="106"/>
      <c r="CQ928" s="106"/>
      <c r="CR928" s="106"/>
      <c r="CS928" s="106"/>
      <c r="CT928" s="106"/>
      <c r="CU928" s="106"/>
      <c r="CV928" s="106"/>
      <c r="CW928" s="106"/>
      <c r="CX928" s="106"/>
      <c r="CY928" s="106"/>
      <c r="CZ928" s="106"/>
      <c r="DA928" s="106"/>
      <c r="DB928" s="106"/>
      <c r="DC928" s="106"/>
      <c r="DD928" s="106"/>
      <c r="DE928" s="106"/>
      <c r="DF928" s="106"/>
      <c r="DG928" s="106"/>
      <c r="DH928" s="106"/>
      <c r="DI928" s="106"/>
      <c r="DJ928" s="106"/>
      <c r="DK928" s="106"/>
      <c r="DL928" s="106"/>
      <c r="DM928" s="106"/>
      <c r="DN928" s="106"/>
      <c r="DO928" s="106"/>
      <c r="DP928" s="106"/>
      <c r="DQ928" s="106"/>
      <c r="DR928" s="106"/>
      <c r="DS928" s="106"/>
      <c r="DT928" s="106"/>
      <c r="DU928" s="106"/>
      <c r="DV928" s="106"/>
      <c r="DW928" s="106"/>
      <c r="DX928" s="106"/>
      <c r="DY928" s="7"/>
      <c r="DZ928" s="7"/>
      <c r="EA928" s="7"/>
      <c r="EB928" s="7"/>
      <c r="EC928" s="7"/>
      <c r="ED928" s="14"/>
    </row>
    <row r="929" spans="1:134" s="20" customFormat="1" ht="28.5" customHeight="1">
      <c r="A929" s="7"/>
      <c r="B929" s="48"/>
      <c r="C929" s="7"/>
      <c r="D929" s="7"/>
      <c r="E929" s="106" t="s">
        <v>24</v>
      </c>
      <c r="F929" s="106" t="s">
        <v>24</v>
      </c>
      <c r="G929" s="106">
        <v>0</v>
      </c>
      <c r="H929" s="106">
        <v>0</v>
      </c>
      <c r="I929" s="106">
        <v>0</v>
      </c>
      <c r="J929" s="106">
        <v>0</v>
      </c>
      <c r="K929" s="106">
        <v>0</v>
      </c>
      <c r="L929" s="106">
        <v>0</v>
      </c>
      <c r="M929" s="106">
        <v>0</v>
      </c>
      <c r="N929" s="106">
        <v>0</v>
      </c>
      <c r="O929" s="106">
        <v>0</v>
      </c>
      <c r="P929" s="106">
        <v>0</v>
      </c>
      <c r="Q929" s="106">
        <v>0</v>
      </c>
      <c r="R929" s="106">
        <v>0</v>
      </c>
      <c r="S929" s="106">
        <v>0</v>
      </c>
      <c r="T929" s="106">
        <v>0</v>
      </c>
      <c r="U929" s="106">
        <v>0</v>
      </c>
      <c r="V929" s="106">
        <v>0</v>
      </c>
      <c r="W929" s="106">
        <v>0</v>
      </c>
      <c r="X929" s="106">
        <v>0</v>
      </c>
      <c r="Y929" s="106">
        <v>0</v>
      </c>
      <c r="Z929" s="106">
        <v>0</v>
      </c>
      <c r="AA929" s="106">
        <v>0</v>
      </c>
      <c r="AB929" s="106">
        <v>0</v>
      </c>
      <c r="AC929" s="106">
        <v>0</v>
      </c>
      <c r="AD929" s="106">
        <v>0</v>
      </c>
      <c r="AE929" s="106">
        <v>0</v>
      </c>
      <c r="AF929" s="106">
        <v>0</v>
      </c>
      <c r="AG929" s="106">
        <v>0</v>
      </c>
      <c r="AH929" s="106">
        <v>0</v>
      </c>
      <c r="AI929" s="106">
        <v>0</v>
      </c>
      <c r="AJ929" s="106">
        <v>0</v>
      </c>
      <c r="AK929" s="106">
        <v>0</v>
      </c>
      <c r="AL929" s="106">
        <v>0</v>
      </c>
      <c r="AM929" s="106">
        <v>0</v>
      </c>
      <c r="AN929" s="106">
        <v>0</v>
      </c>
      <c r="AO929" s="106">
        <v>0</v>
      </c>
      <c r="AP929" s="106">
        <v>0</v>
      </c>
      <c r="AQ929" s="106">
        <v>0</v>
      </c>
      <c r="AR929" s="106">
        <v>0</v>
      </c>
      <c r="AS929" s="106">
        <v>0</v>
      </c>
      <c r="AT929" s="106">
        <v>0</v>
      </c>
      <c r="AU929" s="106">
        <v>0</v>
      </c>
      <c r="AV929" s="106">
        <v>0</v>
      </c>
      <c r="AW929" s="106">
        <v>0</v>
      </c>
      <c r="AX929" s="106">
        <v>0</v>
      </c>
      <c r="AY929" s="106">
        <v>0</v>
      </c>
      <c r="AZ929" s="106">
        <v>0</v>
      </c>
      <c r="BA929" s="106">
        <v>0</v>
      </c>
      <c r="BB929" s="106">
        <v>0</v>
      </c>
      <c r="BC929" s="106">
        <v>0</v>
      </c>
      <c r="BD929" s="106">
        <v>0</v>
      </c>
      <c r="BE929" s="106">
        <v>0</v>
      </c>
      <c r="BF929" s="106">
        <v>0</v>
      </c>
      <c r="BG929" s="106">
        <v>0</v>
      </c>
      <c r="BH929" s="106">
        <v>0</v>
      </c>
      <c r="BI929" s="106">
        <v>0</v>
      </c>
      <c r="BJ929" s="106">
        <v>0</v>
      </c>
      <c r="BK929" s="7"/>
      <c r="BL929" s="7"/>
      <c r="BM929" s="7"/>
      <c r="BN929" s="7"/>
      <c r="BO929" s="7"/>
      <c r="BP929" s="7"/>
      <c r="BQ929" s="7"/>
      <c r="BR929" s="7"/>
      <c r="BS929" s="106" t="s">
        <v>24</v>
      </c>
      <c r="BT929" s="106"/>
      <c r="BU929" s="106"/>
      <c r="BV929" s="106"/>
      <c r="BW929" s="106"/>
      <c r="BX929" s="106"/>
      <c r="BY929" s="106"/>
      <c r="BZ929" s="106"/>
      <c r="CA929" s="106"/>
      <c r="CB929" s="106"/>
      <c r="CC929" s="106"/>
      <c r="CD929" s="106"/>
      <c r="CE929" s="106"/>
      <c r="CF929" s="106"/>
      <c r="CG929" s="106"/>
      <c r="CH929" s="106"/>
      <c r="CI929" s="106"/>
      <c r="CJ929" s="106"/>
      <c r="CK929" s="106"/>
      <c r="CL929" s="106"/>
      <c r="CM929" s="106"/>
      <c r="CN929" s="106"/>
      <c r="CO929" s="106"/>
      <c r="CP929" s="106"/>
      <c r="CQ929" s="106"/>
      <c r="CR929" s="106"/>
      <c r="CS929" s="106"/>
      <c r="CT929" s="106"/>
      <c r="CU929" s="106"/>
      <c r="CV929" s="106"/>
      <c r="CW929" s="106"/>
      <c r="CX929" s="106"/>
      <c r="CY929" s="106"/>
      <c r="CZ929" s="106"/>
      <c r="DA929" s="106"/>
      <c r="DB929" s="106"/>
      <c r="DC929" s="106"/>
      <c r="DD929" s="106"/>
      <c r="DE929" s="106"/>
      <c r="DF929" s="106"/>
      <c r="DG929" s="106"/>
      <c r="DH929" s="106"/>
      <c r="DI929" s="106"/>
      <c r="DJ929" s="106"/>
      <c r="DK929" s="106"/>
      <c r="DL929" s="106"/>
      <c r="DM929" s="106"/>
      <c r="DN929" s="106"/>
      <c r="DO929" s="106"/>
      <c r="DP929" s="106"/>
      <c r="DQ929" s="106"/>
      <c r="DR929" s="106"/>
      <c r="DS929" s="106"/>
      <c r="DT929" s="106"/>
      <c r="DU929" s="106"/>
      <c r="DV929" s="106"/>
      <c r="DW929" s="106"/>
      <c r="DX929" s="106"/>
      <c r="DY929" s="7"/>
      <c r="DZ929" s="7"/>
      <c r="EA929" s="7"/>
      <c r="EB929" s="7"/>
      <c r="EC929" s="7"/>
      <c r="ED929" s="14"/>
    </row>
    <row r="930" spans="1:134" s="20" customFormat="1" ht="14.25" customHeight="1">
      <c r="A930" s="7"/>
      <c r="B930" s="48"/>
      <c r="C930" s="7"/>
      <c r="D930" s="7"/>
      <c r="E930" s="106"/>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c r="AL930" s="33"/>
      <c r="AM930" s="33"/>
      <c r="AN930" s="33"/>
      <c r="AO930" s="33"/>
      <c r="AP930" s="33"/>
      <c r="AQ930" s="33"/>
      <c r="AR930" s="33"/>
      <c r="AS930" s="33"/>
      <c r="AT930" s="33"/>
      <c r="AU930" s="33"/>
      <c r="AV930" s="33"/>
      <c r="AW930" s="33"/>
      <c r="AX930" s="33"/>
      <c r="AY930" s="33"/>
      <c r="AZ930" s="33"/>
      <c r="BA930" s="33"/>
      <c r="BB930" s="33"/>
      <c r="BC930" s="33"/>
      <c r="BD930" s="33"/>
      <c r="BE930" s="33"/>
      <c r="BF930" s="33"/>
      <c r="BG930" s="33"/>
      <c r="BH930" s="33"/>
      <c r="BI930" s="33"/>
      <c r="BJ930" s="33"/>
      <c r="BK930" s="7"/>
      <c r="BL930" s="7"/>
      <c r="BM930" s="7"/>
      <c r="BN930" s="7"/>
      <c r="BO930" s="7"/>
      <c r="BP930" s="7"/>
      <c r="BQ930" s="7"/>
      <c r="BR930" s="7"/>
      <c r="BS930" s="106"/>
      <c r="BT930" s="33"/>
      <c r="BU930" s="33"/>
      <c r="BV930" s="33"/>
      <c r="BW930" s="33"/>
      <c r="BX930" s="33"/>
      <c r="BY930" s="33"/>
      <c r="BZ930" s="33"/>
      <c r="CA930" s="33"/>
      <c r="CB930" s="33"/>
      <c r="CC930" s="33"/>
      <c r="CD930" s="33"/>
      <c r="CE930" s="33"/>
      <c r="CF930" s="33"/>
      <c r="CG930" s="33"/>
      <c r="CH930" s="33"/>
      <c r="CI930" s="33"/>
      <c r="CJ930" s="33"/>
      <c r="CK930" s="33"/>
      <c r="CL930" s="33"/>
      <c r="CM930" s="33"/>
      <c r="CN930" s="33"/>
      <c r="CO930" s="33"/>
      <c r="CP930" s="33"/>
      <c r="CQ930" s="33"/>
      <c r="CR930" s="33"/>
      <c r="CS930" s="33"/>
      <c r="CT930" s="33"/>
      <c r="CU930" s="33"/>
      <c r="CV930" s="33"/>
      <c r="CW930" s="33"/>
      <c r="CX930" s="33"/>
      <c r="CY930" s="33"/>
      <c r="CZ930" s="33"/>
      <c r="DA930" s="33"/>
      <c r="DB930" s="33"/>
      <c r="DC930" s="33"/>
      <c r="DD930" s="33"/>
      <c r="DE930" s="33"/>
      <c r="DF930" s="33"/>
      <c r="DG930" s="33"/>
      <c r="DH930" s="33"/>
      <c r="DI930" s="33"/>
      <c r="DJ930" s="33"/>
      <c r="DK930" s="33"/>
      <c r="DL930" s="33"/>
      <c r="DM930" s="33"/>
      <c r="DN930" s="33"/>
      <c r="DO930" s="33"/>
      <c r="DP930" s="33"/>
      <c r="DQ930" s="33"/>
      <c r="DR930" s="33"/>
      <c r="DS930" s="33"/>
      <c r="DT930" s="33"/>
      <c r="DU930" s="33"/>
      <c r="DV930" s="33"/>
      <c r="DW930" s="33"/>
      <c r="DX930" s="33"/>
      <c r="DY930" s="7"/>
      <c r="DZ930" s="7"/>
      <c r="EA930" s="7"/>
      <c r="EB930" s="7"/>
      <c r="EC930" s="7"/>
      <c r="ED930" s="14"/>
    </row>
    <row r="931" spans="1:134" s="20" customFormat="1" ht="14.25" customHeight="1">
      <c r="A931" s="7"/>
      <c r="B931" s="48"/>
      <c r="C931" s="7"/>
      <c r="D931" s="7"/>
      <c r="E931" s="106" t="s">
        <v>256</v>
      </c>
      <c r="F931" s="106" t="s">
        <v>256</v>
      </c>
      <c r="G931" s="106">
        <v>0</v>
      </c>
      <c r="H931" s="106">
        <v>0</v>
      </c>
      <c r="I931" s="106">
        <v>0</v>
      </c>
      <c r="J931" s="106">
        <v>0</v>
      </c>
      <c r="K931" s="106">
        <v>0</v>
      </c>
      <c r="L931" s="106">
        <v>0</v>
      </c>
      <c r="M931" s="106">
        <v>0</v>
      </c>
      <c r="N931" s="106">
        <v>0</v>
      </c>
      <c r="O931" s="106">
        <v>0</v>
      </c>
      <c r="P931" s="106">
        <v>0</v>
      </c>
      <c r="Q931" s="106">
        <v>0</v>
      </c>
      <c r="R931" s="106">
        <v>0</v>
      </c>
      <c r="S931" s="106">
        <v>0</v>
      </c>
      <c r="T931" s="106">
        <v>0</v>
      </c>
      <c r="U931" s="106">
        <v>0</v>
      </c>
      <c r="V931" s="106">
        <v>0</v>
      </c>
      <c r="W931" s="106">
        <v>0</v>
      </c>
      <c r="X931" s="106">
        <v>0</v>
      </c>
      <c r="Y931" s="106">
        <v>0</v>
      </c>
      <c r="Z931" s="106">
        <v>0</v>
      </c>
      <c r="AA931" s="106">
        <v>0</v>
      </c>
      <c r="AB931" s="106">
        <v>0</v>
      </c>
      <c r="AC931" s="106">
        <v>0</v>
      </c>
      <c r="AD931" s="106">
        <v>0</v>
      </c>
      <c r="AE931" s="106">
        <v>0</v>
      </c>
      <c r="AF931" s="106">
        <v>0</v>
      </c>
      <c r="AG931" s="106">
        <v>0</v>
      </c>
      <c r="AH931" s="106">
        <v>0</v>
      </c>
      <c r="AI931" s="106">
        <v>0</v>
      </c>
      <c r="AJ931" s="106">
        <v>0</v>
      </c>
      <c r="AK931" s="106">
        <v>0</v>
      </c>
      <c r="AL931" s="106">
        <v>0</v>
      </c>
      <c r="AM931" s="106">
        <v>0</v>
      </c>
      <c r="AN931" s="106">
        <v>0</v>
      </c>
      <c r="AO931" s="106">
        <v>0</v>
      </c>
      <c r="AP931" s="106">
        <v>0</v>
      </c>
      <c r="AQ931" s="106">
        <v>0</v>
      </c>
      <c r="AR931" s="106">
        <v>0</v>
      </c>
      <c r="AS931" s="106">
        <v>0</v>
      </c>
      <c r="AT931" s="106">
        <v>0</v>
      </c>
      <c r="AU931" s="106">
        <v>0</v>
      </c>
      <c r="AV931" s="106">
        <v>0</v>
      </c>
      <c r="AW931" s="106">
        <v>0</v>
      </c>
      <c r="AX931" s="106">
        <v>0</v>
      </c>
      <c r="AY931" s="106">
        <v>0</v>
      </c>
      <c r="AZ931" s="106">
        <v>0</v>
      </c>
      <c r="BA931" s="106">
        <v>0</v>
      </c>
      <c r="BB931" s="106">
        <v>0</v>
      </c>
      <c r="BC931" s="106">
        <v>0</v>
      </c>
      <c r="BD931" s="106">
        <v>0</v>
      </c>
      <c r="BE931" s="106">
        <v>0</v>
      </c>
      <c r="BF931" s="106">
        <v>0</v>
      </c>
      <c r="BG931" s="106">
        <v>0</v>
      </c>
      <c r="BH931" s="106">
        <v>0</v>
      </c>
      <c r="BI931" s="106">
        <v>0</v>
      </c>
      <c r="BJ931" s="106">
        <v>0</v>
      </c>
      <c r="BK931" s="7"/>
      <c r="BL931" s="7"/>
      <c r="BM931" s="7"/>
      <c r="BN931" s="7"/>
      <c r="BO931" s="7"/>
      <c r="BP931" s="7"/>
      <c r="BQ931" s="7"/>
      <c r="BR931" s="7"/>
      <c r="BS931" s="106" t="s">
        <v>256</v>
      </c>
      <c r="BT931" s="106"/>
      <c r="BU931" s="106"/>
      <c r="BV931" s="106"/>
      <c r="BW931" s="106"/>
      <c r="BX931" s="106"/>
      <c r="BY931" s="106"/>
      <c r="BZ931" s="106"/>
      <c r="CA931" s="106"/>
      <c r="CB931" s="106"/>
      <c r="CC931" s="106"/>
      <c r="CD931" s="106"/>
      <c r="CE931" s="106"/>
      <c r="CF931" s="106"/>
      <c r="CG931" s="106"/>
      <c r="CH931" s="106"/>
      <c r="CI931" s="106"/>
      <c r="CJ931" s="106"/>
      <c r="CK931" s="106"/>
      <c r="CL931" s="106"/>
      <c r="CM931" s="106"/>
      <c r="CN931" s="106"/>
      <c r="CO931" s="106"/>
      <c r="CP931" s="106"/>
      <c r="CQ931" s="106"/>
      <c r="CR931" s="106"/>
      <c r="CS931" s="106"/>
      <c r="CT931" s="106"/>
      <c r="CU931" s="106"/>
      <c r="CV931" s="106"/>
      <c r="CW931" s="106"/>
      <c r="CX931" s="106"/>
      <c r="CY931" s="106"/>
      <c r="CZ931" s="106"/>
      <c r="DA931" s="106"/>
      <c r="DB931" s="106"/>
      <c r="DC931" s="106"/>
      <c r="DD931" s="106"/>
      <c r="DE931" s="106"/>
      <c r="DF931" s="106"/>
      <c r="DG931" s="106"/>
      <c r="DH931" s="106"/>
      <c r="DI931" s="106"/>
      <c r="DJ931" s="106"/>
      <c r="DK931" s="106"/>
      <c r="DL931" s="106"/>
      <c r="DM931" s="106"/>
      <c r="DN931" s="106"/>
      <c r="DO931" s="106"/>
      <c r="DP931" s="106"/>
      <c r="DQ931" s="106"/>
      <c r="DR931" s="106"/>
      <c r="DS931" s="106"/>
      <c r="DT931" s="106"/>
      <c r="DU931" s="106"/>
      <c r="DV931" s="106"/>
      <c r="DW931" s="106"/>
      <c r="DX931" s="106"/>
      <c r="DY931" s="7"/>
      <c r="DZ931" s="7"/>
      <c r="EA931" s="7"/>
      <c r="EB931" s="7"/>
      <c r="EC931" s="7"/>
      <c r="ED931" s="14"/>
    </row>
    <row r="932" spans="1:134" s="20" customFormat="1" ht="28.5" customHeight="1">
      <c r="A932" s="7"/>
      <c r="B932" s="48"/>
      <c r="C932" s="7"/>
      <c r="D932" s="7"/>
      <c r="E932" s="106" t="s">
        <v>115</v>
      </c>
      <c r="F932" s="106" t="s">
        <v>115</v>
      </c>
      <c r="G932" s="106">
        <v>0</v>
      </c>
      <c r="H932" s="106">
        <v>0</v>
      </c>
      <c r="I932" s="106">
        <v>0</v>
      </c>
      <c r="J932" s="106">
        <v>0</v>
      </c>
      <c r="K932" s="106">
        <v>0</v>
      </c>
      <c r="L932" s="106">
        <v>0</v>
      </c>
      <c r="M932" s="106">
        <v>0</v>
      </c>
      <c r="N932" s="106">
        <v>0</v>
      </c>
      <c r="O932" s="106">
        <v>0</v>
      </c>
      <c r="P932" s="106">
        <v>0</v>
      </c>
      <c r="Q932" s="106">
        <v>0</v>
      </c>
      <c r="R932" s="106">
        <v>0</v>
      </c>
      <c r="S932" s="106">
        <v>0</v>
      </c>
      <c r="T932" s="106">
        <v>0</v>
      </c>
      <c r="U932" s="106">
        <v>0</v>
      </c>
      <c r="V932" s="106">
        <v>0</v>
      </c>
      <c r="W932" s="106">
        <v>0</v>
      </c>
      <c r="X932" s="106">
        <v>0</v>
      </c>
      <c r="Y932" s="106">
        <v>0</v>
      </c>
      <c r="Z932" s="106">
        <v>0</v>
      </c>
      <c r="AA932" s="106">
        <v>0</v>
      </c>
      <c r="AB932" s="106">
        <v>0</v>
      </c>
      <c r="AC932" s="106">
        <v>0</v>
      </c>
      <c r="AD932" s="106">
        <v>0</v>
      </c>
      <c r="AE932" s="106">
        <v>0</v>
      </c>
      <c r="AF932" s="106">
        <v>0</v>
      </c>
      <c r="AG932" s="106">
        <v>0</v>
      </c>
      <c r="AH932" s="106">
        <v>0</v>
      </c>
      <c r="AI932" s="106">
        <v>0</v>
      </c>
      <c r="AJ932" s="106">
        <v>0</v>
      </c>
      <c r="AK932" s="106">
        <v>0</v>
      </c>
      <c r="AL932" s="106">
        <v>0</v>
      </c>
      <c r="AM932" s="106">
        <v>0</v>
      </c>
      <c r="AN932" s="106">
        <v>0</v>
      </c>
      <c r="AO932" s="106">
        <v>0</v>
      </c>
      <c r="AP932" s="106">
        <v>0</v>
      </c>
      <c r="AQ932" s="106">
        <v>0</v>
      </c>
      <c r="AR932" s="106">
        <v>0</v>
      </c>
      <c r="AS932" s="106">
        <v>0</v>
      </c>
      <c r="AT932" s="106">
        <v>0</v>
      </c>
      <c r="AU932" s="106">
        <v>0</v>
      </c>
      <c r="AV932" s="106">
        <v>0</v>
      </c>
      <c r="AW932" s="106">
        <v>0</v>
      </c>
      <c r="AX932" s="106">
        <v>0</v>
      </c>
      <c r="AY932" s="106">
        <v>0</v>
      </c>
      <c r="AZ932" s="106">
        <v>0</v>
      </c>
      <c r="BA932" s="106">
        <v>0</v>
      </c>
      <c r="BB932" s="106">
        <v>0</v>
      </c>
      <c r="BC932" s="106">
        <v>0</v>
      </c>
      <c r="BD932" s="106">
        <v>0</v>
      </c>
      <c r="BE932" s="106">
        <v>0</v>
      </c>
      <c r="BF932" s="106">
        <v>0</v>
      </c>
      <c r="BG932" s="106">
        <v>0</v>
      </c>
      <c r="BH932" s="106">
        <v>0</v>
      </c>
      <c r="BI932" s="106">
        <v>0</v>
      </c>
      <c r="BJ932" s="106">
        <v>0</v>
      </c>
      <c r="BK932" s="7"/>
      <c r="BL932" s="7"/>
      <c r="BM932" s="7"/>
      <c r="BN932" s="7"/>
      <c r="BO932" s="7"/>
      <c r="BP932" s="7"/>
      <c r="BQ932" s="7"/>
      <c r="BR932" s="7"/>
      <c r="BS932" s="106" t="s">
        <v>115</v>
      </c>
      <c r="BT932" s="106"/>
      <c r="BU932" s="106"/>
      <c r="BV932" s="106"/>
      <c r="BW932" s="106"/>
      <c r="BX932" s="106"/>
      <c r="BY932" s="106"/>
      <c r="BZ932" s="106"/>
      <c r="CA932" s="106"/>
      <c r="CB932" s="106"/>
      <c r="CC932" s="106"/>
      <c r="CD932" s="106"/>
      <c r="CE932" s="106"/>
      <c r="CF932" s="106"/>
      <c r="CG932" s="106"/>
      <c r="CH932" s="106"/>
      <c r="CI932" s="106"/>
      <c r="CJ932" s="106"/>
      <c r="CK932" s="106"/>
      <c r="CL932" s="106"/>
      <c r="CM932" s="106"/>
      <c r="CN932" s="106"/>
      <c r="CO932" s="106"/>
      <c r="CP932" s="106"/>
      <c r="CQ932" s="106"/>
      <c r="CR932" s="106"/>
      <c r="CS932" s="106"/>
      <c r="CT932" s="106"/>
      <c r="CU932" s="106"/>
      <c r="CV932" s="106"/>
      <c r="CW932" s="106"/>
      <c r="CX932" s="106"/>
      <c r="CY932" s="106"/>
      <c r="CZ932" s="106"/>
      <c r="DA932" s="106"/>
      <c r="DB932" s="106"/>
      <c r="DC932" s="106"/>
      <c r="DD932" s="106"/>
      <c r="DE932" s="106"/>
      <c r="DF932" s="106"/>
      <c r="DG932" s="106"/>
      <c r="DH932" s="106"/>
      <c r="DI932" s="106"/>
      <c r="DJ932" s="106"/>
      <c r="DK932" s="106"/>
      <c r="DL932" s="106"/>
      <c r="DM932" s="106"/>
      <c r="DN932" s="106"/>
      <c r="DO932" s="106"/>
      <c r="DP932" s="106"/>
      <c r="DQ932" s="106"/>
      <c r="DR932" s="106"/>
      <c r="DS932" s="106"/>
      <c r="DT932" s="106"/>
      <c r="DU932" s="106"/>
      <c r="DV932" s="106"/>
      <c r="DW932" s="106"/>
      <c r="DX932" s="106"/>
      <c r="DY932" s="7"/>
      <c r="DZ932" s="7"/>
      <c r="EA932" s="7"/>
      <c r="EB932" s="7"/>
      <c r="EC932" s="7"/>
      <c r="ED932" s="14"/>
    </row>
    <row r="933" spans="1:134" s="20" customFormat="1" ht="42.75" customHeight="1">
      <c r="A933" s="7"/>
      <c r="B933" s="48"/>
      <c r="C933" s="7"/>
      <c r="D933" s="7"/>
      <c r="E933" s="106" t="s">
        <v>173</v>
      </c>
      <c r="F933" s="106" t="s">
        <v>76</v>
      </c>
      <c r="G933" s="106">
        <v>0</v>
      </c>
      <c r="H933" s="106">
        <v>0</v>
      </c>
      <c r="I933" s="106">
        <v>0</v>
      </c>
      <c r="J933" s="106">
        <v>0</v>
      </c>
      <c r="K933" s="106">
        <v>0</v>
      </c>
      <c r="L933" s="106">
        <v>0</v>
      </c>
      <c r="M933" s="106">
        <v>0</v>
      </c>
      <c r="N933" s="106">
        <v>0</v>
      </c>
      <c r="O933" s="106">
        <v>0</v>
      </c>
      <c r="P933" s="106">
        <v>0</v>
      </c>
      <c r="Q933" s="106">
        <v>0</v>
      </c>
      <c r="R933" s="106">
        <v>0</v>
      </c>
      <c r="S933" s="106">
        <v>0</v>
      </c>
      <c r="T933" s="106">
        <v>0</v>
      </c>
      <c r="U933" s="106">
        <v>0</v>
      </c>
      <c r="V933" s="106">
        <v>0</v>
      </c>
      <c r="W933" s="106">
        <v>0</v>
      </c>
      <c r="X933" s="106">
        <v>0</v>
      </c>
      <c r="Y933" s="106">
        <v>0</v>
      </c>
      <c r="Z933" s="106">
        <v>0</v>
      </c>
      <c r="AA933" s="106">
        <v>0</v>
      </c>
      <c r="AB933" s="106">
        <v>0</v>
      </c>
      <c r="AC933" s="106">
        <v>0</v>
      </c>
      <c r="AD933" s="106">
        <v>0</v>
      </c>
      <c r="AE933" s="106">
        <v>0</v>
      </c>
      <c r="AF933" s="106">
        <v>0</v>
      </c>
      <c r="AG933" s="106">
        <v>0</v>
      </c>
      <c r="AH933" s="106">
        <v>0</v>
      </c>
      <c r="AI933" s="106">
        <v>0</v>
      </c>
      <c r="AJ933" s="106">
        <v>0</v>
      </c>
      <c r="AK933" s="106">
        <v>0</v>
      </c>
      <c r="AL933" s="106">
        <v>0</v>
      </c>
      <c r="AM933" s="106">
        <v>0</v>
      </c>
      <c r="AN933" s="106">
        <v>0</v>
      </c>
      <c r="AO933" s="106">
        <v>0</v>
      </c>
      <c r="AP933" s="106">
        <v>0</v>
      </c>
      <c r="AQ933" s="106">
        <v>0</v>
      </c>
      <c r="AR933" s="106">
        <v>0</v>
      </c>
      <c r="AS933" s="106">
        <v>0</v>
      </c>
      <c r="AT933" s="106">
        <v>0</v>
      </c>
      <c r="AU933" s="106">
        <v>0</v>
      </c>
      <c r="AV933" s="106">
        <v>0</v>
      </c>
      <c r="AW933" s="106">
        <v>0</v>
      </c>
      <c r="AX933" s="106">
        <v>0</v>
      </c>
      <c r="AY933" s="106">
        <v>0</v>
      </c>
      <c r="AZ933" s="106">
        <v>0</v>
      </c>
      <c r="BA933" s="106">
        <v>0</v>
      </c>
      <c r="BB933" s="106">
        <v>0</v>
      </c>
      <c r="BC933" s="106">
        <v>0</v>
      </c>
      <c r="BD933" s="106">
        <v>0</v>
      </c>
      <c r="BE933" s="106">
        <v>0</v>
      </c>
      <c r="BF933" s="106">
        <v>0</v>
      </c>
      <c r="BG933" s="106">
        <v>0</v>
      </c>
      <c r="BH933" s="106">
        <v>0</v>
      </c>
      <c r="BI933" s="106">
        <v>0</v>
      </c>
      <c r="BJ933" s="106">
        <v>0</v>
      </c>
      <c r="BK933" s="7"/>
      <c r="BL933" s="7"/>
      <c r="BM933" s="7"/>
      <c r="BN933" s="7"/>
      <c r="BO933" s="7"/>
      <c r="BP933" s="7"/>
      <c r="BQ933" s="7"/>
      <c r="BR933" s="7"/>
      <c r="BS933" s="106" t="s">
        <v>173</v>
      </c>
      <c r="BT933" s="106"/>
      <c r="BU933" s="106"/>
      <c r="BV933" s="106"/>
      <c r="BW933" s="106"/>
      <c r="BX933" s="106"/>
      <c r="BY933" s="106"/>
      <c r="BZ933" s="106"/>
      <c r="CA933" s="106"/>
      <c r="CB933" s="106"/>
      <c r="CC933" s="106"/>
      <c r="CD933" s="106"/>
      <c r="CE933" s="106"/>
      <c r="CF933" s="106"/>
      <c r="CG933" s="106"/>
      <c r="CH933" s="106"/>
      <c r="CI933" s="106"/>
      <c r="CJ933" s="106"/>
      <c r="CK933" s="106"/>
      <c r="CL933" s="106"/>
      <c r="CM933" s="106"/>
      <c r="CN933" s="106"/>
      <c r="CO933" s="106"/>
      <c r="CP933" s="106"/>
      <c r="CQ933" s="106"/>
      <c r="CR933" s="106"/>
      <c r="CS933" s="106"/>
      <c r="CT933" s="106"/>
      <c r="CU933" s="106"/>
      <c r="CV933" s="106"/>
      <c r="CW933" s="106"/>
      <c r="CX933" s="106"/>
      <c r="CY933" s="106"/>
      <c r="CZ933" s="106"/>
      <c r="DA933" s="106"/>
      <c r="DB933" s="106"/>
      <c r="DC933" s="106"/>
      <c r="DD933" s="106"/>
      <c r="DE933" s="106"/>
      <c r="DF933" s="106"/>
      <c r="DG933" s="106"/>
      <c r="DH933" s="106"/>
      <c r="DI933" s="106"/>
      <c r="DJ933" s="106"/>
      <c r="DK933" s="106"/>
      <c r="DL933" s="106"/>
      <c r="DM933" s="106"/>
      <c r="DN933" s="106"/>
      <c r="DO933" s="106"/>
      <c r="DP933" s="106"/>
      <c r="DQ933" s="106"/>
      <c r="DR933" s="106"/>
      <c r="DS933" s="106"/>
      <c r="DT933" s="106"/>
      <c r="DU933" s="106"/>
      <c r="DV933" s="106"/>
      <c r="DW933" s="106"/>
      <c r="DX933" s="106"/>
      <c r="DY933" s="7"/>
      <c r="DZ933" s="7"/>
      <c r="EA933" s="7"/>
      <c r="EB933" s="7"/>
      <c r="EC933" s="7"/>
      <c r="ED933" s="14"/>
    </row>
    <row r="934" spans="1:134" s="20" customFormat="1" ht="28.5" customHeight="1">
      <c r="A934" s="7"/>
      <c r="B934" s="48"/>
      <c r="C934" s="7"/>
      <c r="D934" s="7"/>
      <c r="E934" s="106" t="s">
        <v>348</v>
      </c>
      <c r="F934" s="106" t="s">
        <v>348</v>
      </c>
      <c r="G934" s="106">
        <v>0</v>
      </c>
      <c r="H934" s="106">
        <v>0</v>
      </c>
      <c r="I934" s="106">
        <v>0</v>
      </c>
      <c r="J934" s="106">
        <v>0</v>
      </c>
      <c r="K934" s="106">
        <v>0</v>
      </c>
      <c r="L934" s="106">
        <v>0</v>
      </c>
      <c r="M934" s="106">
        <v>0</v>
      </c>
      <c r="N934" s="106">
        <v>0</v>
      </c>
      <c r="O934" s="106">
        <v>0</v>
      </c>
      <c r="P934" s="106">
        <v>0</v>
      </c>
      <c r="Q934" s="106">
        <v>0</v>
      </c>
      <c r="R934" s="106">
        <v>0</v>
      </c>
      <c r="S934" s="106">
        <v>0</v>
      </c>
      <c r="T934" s="106">
        <v>0</v>
      </c>
      <c r="U934" s="106">
        <v>0</v>
      </c>
      <c r="V934" s="106">
        <v>0</v>
      </c>
      <c r="W934" s="106">
        <v>0</v>
      </c>
      <c r="X934" s="106">
        <v>0</v>
      </c>
      <c r="Y934" s="106">
        <v>0</v>
      </c>
      <c r="Z934" s="106">
        <v>0</v>
      </c>
      <c r="AA934" s="106">
        <v>0</v>
      </c>
      <c r="AB934" s="106">
        <v>0</v>
      </c>
      <c r="AC934" s="106">
        <v>0</v>
      </c>
      <c r="AD934" s="106">
        <v>0</v>
      </c>
      <c r="AE934" s="106">
        <v>0</v>
      </c>
      <c r="AF934" s="106">
        <v>0</v>
      </c>
      <c r="AG934" s="106">
        <v>0</v>
      </c>
      <c r="AH934" s="106">
        <v>0</v>
      </c>
      <c r="AI934" s="106">
        <v>0</v>
      </c>
      <c r="AJ934" s="106">
        <v>0</v>
      </c>
      <c r="AK934" s="106">
        <v>0</v>
      </c>
      <c r="AL934" s="106">
        <v>0</v>
      </c>
      <c r="AM934" s="106">
        <v>0</v>
      </c>
      <c r="AN934" s="106">
        <v>0</v>
      </c>
      <c r="AO934" s="106">
        <v>0</v>
      </c>
      <c r="AP934" s="106">
        <v>0</v>
      </c>
      <c r="AQ934" s="106">
        <v>0</v>
      </c>
      <c r="AR934" s="106">
        <v>0</v>
      </c>
      <c r="AS934" s="106">
        <v>0</v>
      </c>
      <c r="AT934" s="106">
        <v>0</v>
      </c>
      <c r="AU934" s="106">
        <v>0</v>
      </c>
      <c r="AV934" s="106">
        <v>0</v>
      </c>
      <c r="AW934" s="106">
        <v>0</v>
      </c>
      <c r="AX934" s="106">
        <v>0</v>
      </c>
      <c r="AY934" s="106">
        <v>0</v>
      </c>
      <c r="AZ934" s="106">
        <v>0</v>
      </c>
      <c r="BA934" s="106">
        <v>0</v>
      </c>
      <c r="BB934" s="106">
        <v>0</v>
      </c>
      <c r="BC934" s="106">
        <v>0</v>
      </c>
      <c r="BD934" s="106">
        <v>0</v>
      </c>
      <c r="BE934" s="106">
        <v>0</v>
      </c>
      <c r="BF934" s="106">
        <v>0</v>
      </c>
      <c r="BG934" s="106">
        <v>0</v>
      </c>
      <c r="BH934" s="106">
        <v>0</v>
      </c>
      <c r="BI934" s="106">
        <v>0</v>
      </c>
      <c r="BJ934" s="106">
        <v>0</v>
      </c>
      <c r="BK934" s="7"/>
      <c r="BL934" s="7"/>
      <c r="BM934" s="7"/>
      <c r="BN934" s="7"/>
      <c r="BO934" s="7"/>
      <c r="BP934" s="7"/>
      <c r="BQ934" s="7"/>
      <c r="BR934" s="7"/>
      <c r="BS934" s="106" t="s">
        <v>348</v>
      </c>
      <c r="BT934" s="106"/>
      <c r="BU934" s="106"/>
      <c r="BV934" s="106"/>
      <c r="BW934" s="106"/>
      <c r="BX934" s="106"/>
      <c r="BY934" s="106"/>
      <c r="BZ934" s="106"/>
      <c r="CA934" s="106"/>
      <c r="CB934" s="106"/>
      <c r="CC934" s="106"/>
      <c r="CD934" s="106"/>
      <c r="CE934" s="106"/>
      <c r="CF934" s="106"/>
      <c r="CG934" s="106"/>
      <c r="CH934" s="106"/>
      <c r="CI934" s="106"/>
      <c r="CJ934" s="106"/>
      <c r="CK934" s="106"/>
      <c r="CL934" s="106"/>
      <c r="CM934" s="106"/>
      <c r="CN934" s="106"/>
      <c r="CO934" s="106"/>
      <c r="CP934" s="106"/>
      <c r="CQ934" s="106"/>
      <c r="CR934" s="106"/>
      <c r="CS934" s="106"/>
      <c r="CT934" s="106"/>
      <c r="CU934" s="106"/>
      <c r="CV934" s="106"/>
      <c r="CW934" s="106"/>
      <c r="CX934" s="106"/>
      <c r="CY934" s="106"/>
      <c r="CZ934" s="106"/>
      <c r="DA934" s="106"/>
      <c r="DB934" s="106"/>
      <c r="DC934" s="106"/>
      <c r="DD934" s="106"/>
      <c r="DE934" s="106"/>
      <c r="DF934" s="106"/>
      <c r="DG934" s="106"/>
      <c r="DH934" s="106"/>
      <c r="DI934" s="106"/>
      <c r="DJ934" s="106"/>
      <c r="DK934" s="106"/>
      <c r="DL934" s="106"/>
      <c r="DM934" s="106"/>
      <c r="DN934" s="106"/>
      <c r="DO934" s="106"/>
      <c r="DP934" s="106"/>
      <c r="DQ934" s="106"/>
      <c r="DR934" s="106"/>
      <c r="DS934" s="106"/>
      <c r="DT934" s="106"/>
      <c r="DU934" s="106"/>
      <c r="DV934" s="106"/>
      <c r="DW934" s="106"/>
      <c r="DX934" s="106"/>
      <c r="DY934" s="7"/>
      <c r="DZ934" s="7"/>
      <c r="EA934" s="7"/>
      <c r="EB934" s="7"/>
      <c r="EC934" s="7"/>
      <c r="ED934" s="14"/>
    </row>
    <row r="935" spans="1:134" s="20" customFormat="1" ht="14.25" customHeight="1">
      <c r="A935" s="7"/>
      <c r="B935" s="48"/>
      <c r="C935" s="7"/>
      <c r="D935" s="7"/>
      <c r="E935" s="106"/>
      <c r="F935" s="33"/>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3"/>
      <c r="AL935" s="33"/>
      <c r="AM935" s="33"/>
      <c r="AN935" s="33"/>
      <c r="AO935" s="33"/>
      <c r="AP935" s="33"/>
      <c r="AQ935" s="33"/>
      <c r="AR935" s="33"/>
      <c r="AS935" s="33"/>
      <c r="AT935" s="33"/>
      <c r="AU935" s="33"/>
      <c r="AV935" s="33"/>
      <c r="AW935" s="33"/>
      <c r="AX935" s="33"/>
      <c r="AY935" s="33"/>
      <c r="AZ935" s="33"/>
      <c r="BA935" s="33"/>
      <c r="BB935" s="33"/>
      <c r="BC935" s="33"/>
      <c r="BD935" s="33"/>
      <c r="BE935" s="33"/>
      <c r="BF935" s="33"/>
      <c r="BG935" s="33"/>
      <c r="BH935" s="33"/>
      <c r="BI935" s="33"/>
      <c r="BJ935" s="33"/>
      <c r="BK935" s="7"/>
      <c r="BL935" s="7"/>
      <c r="BM935" s="7"/>
      <c r="BN935" s="7"/>
      <c r="BO935" s="7"/>
      <c r="BP935" s="7"/>
      <c r="BQ935" s="7"/>
      <c r="BR935" s="7"/>
      <c r="BS935" s="106"/>
      <c r="BT935" s="33"/>
      <c r="BU935" s="33"/>
      <c r="BV935" s="33"/>
      <c r="BW935" s="33"/>
      <c r="BX935" s="33"/>
      <c r="BY935" s="33"/>
      <c r="BZ935" s="33"/>
      <c r="CA935" s="33"/>
      <c r="CB935" s="33"/>
      <c r="CC935" s="33"/>
      <c r="CD935" s="33"/>
      <c r="CE935" s="33"/>
      <c r="CF935" s="33"/>
      <c r="CG935" s="33"/>
      <c r="CH935" s="33"/>
      <c r="CI935" s="33"/>
      <c r="CJ935" s="33"/>
      <c r="CK935" s="33"/>
      <c r="CL935" s="33"/>
      <c r="CM935" s="33"/>
      <c r="CN935" s="33"/>
      <c r="CO935" s="33"/>
      <c r="CP935" s="33"/>
      <c r="CQ935" s="33"/>
      <c r="CR935" s="33"/>
      <c r="CS935" s="33"/>
      <c r="CT935" s="33"/>
      <c r="CU935" s="33"/>
      <c r="CV935" s="33"/>
      <c r="CW935" s="33"/>
      <c r="CX935" s="33"/>
      <c r="CY935" s="33"/>
      <c r="CZ935" s="33"/>
      <c r="DA935" s="33"/>
      <c r="DB935" s="33"/>
      <c r="DC935" s="33"/>
      <c r="DD935" s="33"/>
      <c r="DE935" s="33"/>
      <c r="DF935" s="33"/>
      <c r="DG935" s="33"/>
      <c r="DH935" s="33"/>
      <c r="DI935" s="33"/>
      <c r="DJ935" s="33"/>
      <c r="DK935" s="33"/>
      <c r="DL935" s="33"/>
      <c r="DM935" s="33"/>
      <c r="DN935" s="33"/>
      <c r="DO935" s="33"/>
      <c r="DP935" s="33"/>
      <c r="DQ935" s="33"/>
      <c r="DR935" s="33"/>
      <c r="DS935" s="33"/>
      <c r="DT935" s="33"/>
      <c r="DU935" s="33"/>
      <c r="DV935" s="33"/>
      <c r="DW935" s="33"/>
      <c r="DX935" s="33"/>
      <c r="DY935" s="7"/>
      <c r="DZ935" s="7"/>
      <c r="EA935" s="7"/>
      <c r="EB935" s="7"/>
      <c r="EC935" s="7"/>
      <c r="ED935" s="14"/>
    </row>
    <row r="936" spans="1:134" s="20" customFormat="1" ht="14.25" customHeight="1">
      <c r="A936" s="7"/>
      <c r="B936" s="48"/>
      <c r="C936" s="7"/>
      <c r="D936" s="7"/>
      <c r="E936" s="106" t="s">
        <v>185</v>
      </c>
      <c r="F936" s="106" t="s">
        <v>185</v>
      </c>
      <c r="G936" s="106">
        <v>0</v>
      </c>
      <c r="H936" s="106">
        <v>0</v>
      </c>
      <c r="I936" s="106">
        <v>0</v>
      </c>
      <c r="J936" s="106">
        <v>0</v>
      </c>
      <c r="K936" s="106">
        <v>0</v>
      </c>
      <c r="L936" s="106">
        <v>0</v>
      </c>
      <c r="M936" s="106">
        <v>0</v>
      </c>
      <c r="N936" s="106">
        <v>0</v>
      </c>
      <c r="O936" s="106">
        <v>0</v>
      </c>
      <c r="P936" s="106">
        <v>0</v>
      </c>
      <c r="Q936" s="106">
        <v>0</v>
      </c>
      <c r="R936" s="106">
        <v>0</v>
      </c>
      <c r="S936" s="106">
        <v>0</v>
      </c>
      <c r="T936" s="106">
        <v>0</v>
      </c>
      <c r="U936" s="106">
        <v>0</v>
      </c>
      <c r="V936" s="106">
        <v>0</v>
      </c>
      <c r="W936" s="106">
        <v>0</v>
      </c>
      <c r="X936" s="106">
        <v>0</v>
      </c>
      <c r="Y936" s="106">
        <v>0</v>
      </c>
      <c r="Z936" s="106">
        <v>0</v>
      </c>
      <c r="AA936" s="106">
        <v>0</v>
      </c>
      <c r="AB936" s="106">
        <v>0</v>
      </c>
      <c r="AC936" s="106">
        <v>0</v>
      </c>
      <c r="AD936" s="106">
        <v>0</v>
      </c>
      <c r="AE936" s="106">
        <v>0</v>
      </c>
      <c r="AF936" s="106">
        <v>0</v>
      </c>
      <c r="AG936" s="106">
        <v>0</v>
      </c>
      <c r="AH936" s="106">
        <v>0</v>
      </c>
      <c r="AI936" s="106">
        <v>0</v>
      </c>
      <c r="AJ936" s="106">
        <v>0</v>
      </c>
      <c r="AK936" s="106">
        <v>0</v>
      </c>
      <c r="AL936" s="106">
        <v>0</v>
      </c>
      <c r="AM936" s="106">
        <v>0</v>
      </c>
      <c r="AN936" s="106">
        <v>0</v>
      </c>
      <c r="AO936" s="106">
        <v>0</v>
      </c>
      <c r="AP936" s="106">
        <v>0</v>
      </c>
      <c r="AQ936" s="106">
        <v>0</v>
      </c>
      <c r="AR936" s="106">
        <v>0</v>
      </c>
      <c r="AS936" s="106">
        <v>0</v>
      </c>
      <c r="AT936" s="106">
        <v>0</v>
      </c>
      <c r="AU936" s="106">
        <v>0</v>
      </c>
      <c r="AV936" s="106">
        <v>0</v>
      </c>
      <c r="AW936" s="106">
        <v>0</v>
      </c>
      <c r="AX936" s="106">
        <v>0</v>
      </c>
      <c r="AY936" s="106">
        <v>0</v>
      </c>
      <c r="AZ936" s="106">
        <v>0</v>
      </c>
      <c r="BA936" s="106">
        <v>0</v>
      </c>
      <c r="BB936" s="106">
        <v>0</v>
      </c>
      <c r="BC936" s="106">
        <v>0</v>
      </c>
      <c r="BD936" s="106">
        <v>0</v>
      </c>
      <c r="BE936" s="106">
        <v>0</v>
      </c>
      <c r="BF936" s="106">
        <v>0</v>
      </c>
      <c r="BG936" s="106">
        <v>0</v>
      </c>
      <c r="BH936" s="106">
        <v>0</v>
      </c>
      <c r="BI936" s="106">
        <v>0</v>
      </c>
      <c r="BJ936" s="106">
        <v>0</v>
      </c>
      <c r="BK936" s="7"/>
      <c r="BL936" s="7"/>
      <c r="BM936" s="7"/>
      <c r="BN936" s="7"/>
      <c r="BO936" s="7"/>
      <c r="BP936" s="7"/>
      <c r="BQ936" s="7"/>
      <c r="BR936" s="7"/>
      <c r="BS936" s="106" t="s">
        <v>185</v>
      </c>
      <c r="BT936" s="106"/>
      <c r="BU936" s="106"/>
      <c r="BV936" s="106"/>
      <c r="BW936" s="106"/>
      <c r="BX936" s="106"/>
      <c r="BY936" s="106"/>
      <c r="BZ936" s="106"/>
      <c r="CA936" s="106"/>
      <c r="CB936" s="106"/>
      <c r="CC936" s="106"/>
      <c r="CD936" s="106"/>
      <c r="CE936" s="106"/>
      <c r="CF936" s="106"/>
      <c r="CG936" s="106"/>
      <c r="CH936" s="106"/>
      <c r="CI936" s="106"/>
      <c r="CJ936" s="106"/>
      <c r="CK936" s="106"/>
      <c r="CL936" s="106"/>
      <c r="CM936" s="106"/>
      <c r="CN936" s="106"/>
      <c r="CO936" s="106"/>
      <c r="CP936" s="106"/>
      <c r="CQ936" s="106"/>
      <c r="CR936" s="106"/>
      <c r="CS936" s="106"/>
      <c r="CT936" s="106"/>
      <c r="CU936" s="106"/>
      <c r="CV936" s="106"/>
      <c r="CW936" s="106"/>
      <c r="CX936" s="106"/>
      <c r="CY936" s="106"/>
      <c r="CZ936" s="106"/>
      <c r="DA936" s="106"/>
      <c r="DB936" s="106"/>
      <c r="DC936" s="106"/>
      <c r="DD936" s="106"/>
      <c r="DE936" s="106"/>
      <c r="DF936" s="106"/>
      <c r="DG936" s="106"/>
      <c r="DH936" s="106"/>
      <c r="DI936" s="106"/>
      <c r="DJ936" s="106"/>
      <c r="DK936" s="106"/>
      <c r="DL936" s="106"/>
      <c r="DM936" s="106"/>
      <c r="DN936" s="106"/>
      <c r="DO936" s="106"/>
      <c r="DP936" s="106"/>
      <c r="DQ936" s="106"/>
      <c r="DR936" s="106"/>
      <c r="DS936" s="106"/>
      <c r="DT936" s="106"/>
      <c r="DU936" s="106"/>
      <c r="DV936" s="106"/>
      <c r="DW936" s="106"/>
      <c r="DX936" s="106"/>
      <c r="DY936" s="7"/>
      <c r="DZ936" s="7"/>
      <c r="EA936" s="7"/>
      <c r="EB936" s="7"/>
      <c r="EC936" s="7"/>
      <c r="ED936" s="14"/>
    </row>
    <row r="937" spans="1:134" s="20" customFormat="1" ht="28.5" customHeight="1">
      <c r="A937" s="7"/>
      <c r="B937" s="48"/>
      <c r="C937" s="7"/>
      <c r="D937" s="7"/>
      <c r="E937" s="106" t="s">
        <v>344</v>
      </c>
      <c r="F937" s="106" t="s">
        <v>344</v>
      </c>
      <c r="G937" s="106">
        <v>0</v>
      </c>
      <c r="H937" s="106">
        <v>0</v>
      </c>
      <c r="I937" s="106">
        <v>0</v>
      </c>
      <c r="J937" s="106">
        <v>0</v>
      </c>
      <c r="K937" s="106">
        <v>0</v>
      </c>
      <c r="L937" s="106">
        <v>0</v>
      </c>
      <c r="M937" s="106">
        <v>0</v>
      </c>
      <c r="N937" s="106">
        <v>0</v>
      </c>
      <c r="O937" s="106">
        <v>0</v>
      </c>
      <c r="P937" s="106">
        <v>0</v>
      </c>
      <c r="Q937" s="106">
        <v>0</v>
      </c>
      <c r="R937" s="106">
        <v>0</v>
      </c>
      <c r="S937" s="106">
        <v>0</v>
      </c>
      <c r="T937" s="106">
        <v>0</v>
      </c>
      <c r="U937" s="106">
        <v>0</v>
      </c>
      <c r="V937" s="106">
        <v>0</v>
      </c>
      <c r="W937" s="106">
        <v>0</v>
      </c>
      <c r="X937" s="106">
        <v>0</v>
      </c>
      <c r="Y937" s="106">
        <v>0</v>
      </c>
      <c r="Z937" s="106">
        <v>0</v>
      </c>
      <c r="AA937" s="106">
        <v>0</v>
      </c>
      <c r="AB937" s="106">
        <v>0</v>
      </c>
      <c r="AC937" s="106">
        <v>0</v>
      </c>
      <c r="AD937" s="106">
        <v>0</v>
      </c>
      <c r="AE937" s="106">
        <v>0</v>
      </c>
      <c r="AF937" s="106">
        <v>0</v>
      </c>
      <c r="AG937" s="106">
        <v>0</v>
      </c>
      <c r="AH937" s="106">
        <v>0</v>
      </c>
      <c r="AI937" s="106">
        <v>0</v>
      </c>
      <c r="AJ937" s="106">
        <v>0</v>
      </c>
      <c r="AK937" s="106">
        <v>0</v>
      </c>
      <c r="AL937" s="106">
        <v>0</v>
      </c>
      <c r="AM937" s="106">
        <v>0</v>
      </c>
      <c r="AN937" s="106">
        <v>0</v>
      </c>
      <c r="AO937" s="106">
        <v>0</v>
      </c>
      <c r="AP937" s="106">
        <v>0</v>
      </c>
      <c r="AQ937" s="106">
        <v>0</v>
      </c>
      <c r="AR937" s="106">
        <v>0</v>
      </c>
      <c r="AS937" s="106">
        <v>0</v>
      </c>
      <c r="AT937" s="106">
        <v>0</v>
      </c>
      <c r="AU937" s="106">
        <v>0</v>
      </c>
      <c r="AV937" s="106">
        <v>0</v>
      </c>
      <c r="AW937" s="106">
        <v>0</v>
      </c>
      <c r="AX937" s="106">
        <v>0</v>
      </c>
      <c r="AY937" s="106">
        <v>0</v>
      </c>
      <c r="AZ937" s="106">
        <v>0</v>
      </c>
      <c r="BA937" s="106">
        <v>0</v>
      </c>
      <c r="BB937" s="106">
        <v>0</v>
      </c>
      <c r="BC937" s="106">
        <v>0</v>
      </c>
      <c r="BD937" s="106">
        <v>0</v>
      </c>
      <c r="BE937" s="106">
        <v>0</v>
      </c>
      <c r="BF937" s="106">
        <v>0</v>
      </c>
      <c r="BG937" s="106">
        <v>0</v>
      </c>
      <c r="BH937" s="106">
        <v>0</v>
      </c>
      <c r="BI937" s="106">
        <v>0</v>
      </c>
      <c r="BJ937" s="106">
        <v>0</v>
      </c>
      <c r="BK937" s="7"/>
      <c r="BL937" s="7"/>
      <c r="BM937" s="7"/>
      <c r="BN937" s="7"/>
      <c r="BO937" s="7"/>
      <c r="BP937" s="7"/>
      <c r="BQ937" s="7"/>
      <c r="BR937" s="7"/>
      <c r="BS937" s="106" t="s">
        <v>344</v>
      </c>
      <c r="BT937" s="106"/>
      <c r="BU937" s="106"/>
      <c r="BV937" s="106"/>
      <c r="BW937" s="106"/>
      <c r="BX937" s="106"/>
      <c r="BY937" s="106"/>
      <c r="BZ937" s="106"/>
      <c r="CA937" s="106"/>
      <c r="CB937" s="106"/>
      <c r="CC937" s="106"/>
      <c r="CD937" s="106"/>
      <c r="CE937" s="106"/>
      <c r="CF937" s="106"/>
      <c r="CG937" s="106"/>
      <c r="CH937" s="106"/>
      <c r="CI937" s="106"/>
      <c r="CJ937" s="106"/>
      <c r="CK937" s="106"/>
      <c r="CL937" s="106"/>
      <c r="CM937" s="106"/>
      <c r="CN937" s="106"/>
      <c r="CO937" s="106"/>
      <c r="CP937" s="106"/>
      <c r="CQ937" s="106"/>
      <c r="CR937" s="106"/>
      <c r="CS937" s="106"/>
      <c r="CT937" s="106"/>
      <c r="CU937" s="106"/>
      <c r="CV937" s="106"/>
      <c r="CW937" s="106"/>
      <c r="CX937" s="106"/>
      <c r="CY937" s="106"/>
      <c r="CZ937" s="106"/>
      <c r="DA937" s="106"/>
      <c r="DB937" s="106"/>
      <c r="DC937" s="106"/>
      <c r="DD937" s="106"/>
      <c r="DE937" s="106"/>
      <c r="DF937" s="106"/>
      <c r="DG937" s="106"/>
      <c r="DH937" s="106"/>
      <c r="DI937" s="106"/>
      <c r="DJ937" s="106"/>
      <c r="DK937" s="106"/>
      <c r="DL937" s="106"/>
      <c r="DM937" s="106"/>
      <c r="DN937" s="106"/>
      <c r="DO937" s="106"/>
      <c r="DP937" s="106"/>
      <c r="DQ937" s="106"/>
      <c r="DR937" s="106"/>
      <c r="DS937" s="106"/>
      <c r="DT937" s="106"/>
      <c r="DU937" s="106"/>
      <c r="DV937" s="106"/>
      <c r="DW937" s="106"/>
      <c r="DX937" s="106"/>
      <c r="DY937" s="7"/>
      <c r="DZ937" s="7"/>
      <c r="EA937" s="7"/>
      <c r="EB937" s="7"/>
      <c r="EC937" s="7"/>
      <c r="ED937" s="14"/>
    </row>
    <row r="938" spans="1:134" s="20" customFormat="1" ht="14.25" customHeight="1">
      <c r="A938" s="7"/>
      <c r="B938" s="48"/>
      <c r="C938" s="7"/>
      <c r="D938" s="7"/>
      <c r="E938" s="106" t="s">
        <v>8</v>
      </c>
      <c r="F938" s="106" t="s">
        <v>8</v>
      </c>
      <c r="G938" s="106">
        <v>0</v>
      </c>
      <c r="H938" s="106">
        <v>0</v>
      </c>
      <c r="I938" s="106">
        <v>0</v>
      </c>
      <c r="J938" s="106">
        <v>0</v>
      </c>
      <c r="K938" s="106">
        <v>0</v>
      </c>
      <c r="L938" s="106">
        <v>0</v>
      </c>
      <c r="M938" s="106">
        <v>0</v>
      </c>
      <c r="N938" s="106">
        <v>0</v>
      </c>
      <c r="O938" s="106">
        <v>0</v>
      </c>
      <c r="P938" s="106">
        <v>0</v>
      </c>
      <c r="Q938" s="106">
        <v>0</v>
      </c>
      <c r="R938" s="106">
        <v>0</v>
      </c>
      <c r="S938" s="106">
        <v>0</v>
      </c>
      <c r="T938" s="106">
        <v>0</v>
      </c>
      <c r="U938" s="106">
        <v>0</v>
      </c>
      <c r="V938" s="106">
        <v>0</v>
      </c>
      <c r="W938" s="106">
        <v>0</v>
      </c>
      <c r="X938" s="106">
        <v>0</v>
      </c>
      <c r="Y938" s="106">
        <v>0</v>
      </c>
      <c r="Z938" s="106">
        <v>0</v>
      </c>
      <c r="AA938" s="106">
        <v>0</v>
      </c>
      <c r="AB938" s="106">
        <v>0</v>
      </c>
      <c r="AC938" s="106">
        <v>0</v>
      </c>
      <c r="AD938" s="106">
        <v>0</v>
      </c>
      <c r="AE938" s="106">
        <v>0</v>
      </c>
      <c r="AF938" s="106">
        <v>0</v>
      </c>
      <c r="AG938" s="106">
        <v>0</v>
      </c>
      <c r="AH938" s="106">
        <v>0</v>
      </c>
      <c r="AI938" s="106">
        <v>0</v>
      </c>
      <c r="AJ938" s="106">
        <v>0</v>
      </c>
      <c r="AK938" s="106">
        <v>0</v>
      </c>
      <c r="AL938" s="106">
        <v>0</v>
      </c>
      <c r="AM938" s="106">
        <v>0</v>
      </c>
      <c r="AN938" s="106">
        <v>0</v>
      </c>
      <c r="AO938" s="106">
        <v>0</v>
      </c>
      <c r="AP938" s="106">
        <v>0</v>
      </c>
      <c r="AQ938" s="106">
        <v>0</v>
      </c>
      <c r="AR938" s="106">
        <v>0</v>
      </c>
      <c r="AS938" s="106">
        <v>0</v>
      </c>
      <c r="AT938" s="106">
        <v>0</v>
      </c>
      <c r="AU938" s="106">
        <v>0</v>
      </c>
      <c r="AV938" s="106">
        <v>0</v>
      </c>
      <c r="AW938" s="106">
        <v>0</v>
      </c>
      <c r="AX938" s="106">
        <v>0</v>
      </c>
      <c r="AY938" s="106">
        <v>0</v>
      </c>
      <c r="AZ938" s="106">
        <v>0</v>
      </c>
      <c r="BA938" s="106">
        <v>0</v>
      </c>
      <c r="BB938" s="106">
        <v>0</v>
      </c>
      <c r="BC938" s="106">
        <v>0</v>
      </c>
      <c r="BD938" s="106">
        <v>0</v>
      </c>
      <c r="BE938" s="106">
        <v>0</v>
      </c>
      <c r="BF938" s="106">
        <v>0</v>
      </c>
      <c r="BG938" s="106">
        <v>0</v>
      </c>
      <c r="BH938" s="106">
        <v>0</v>
      </c>
      <c r="BI938" s="106">
        <v>0</v>
      </c>
      <c r="BJ938" s="106">
        <v>0</v>
      </c>
      <c r="BK938" s="7"/>
      <c r="BL938" s="7"/>
      <c r="BM938" s="7"/>
      <c r="BN938" s="7"/>
      <c r="BO938" s="7"/>
      <c r="BP938" s="7"/>
      <c r="BQ938" s="7"/>
      <c r="BR938" s="7"/>
      <c r="BS938" s="106" t="s">
        <v>8</v>
      </c>
      <c r="BT938" s="106"/>
      <c r="BU938" s="106"/>
      <c r="BV938" s="106"/>
      <c r="BW938" s="106"/>
      <c r="BX938" s="106"/>
      <c r="BY938" s="106"/>
      <c r="BZ938" s="106"/>
      <c r="CA938" s="106"/>
      <c r="CB938" s="106"/>
      <c r="CC938" s="106"/>
      <c r="CD938" s="106"/>
      <c r="CE938" s="106"/>
      <c r="CF938" s="106"/>
      <c r="CG938" s="106"/>
      <c r="CH938" s="106"/>
      <c r="CI938" s="106"/>
      <c r="CJ938" s="106"/>
      <c r="CK938" s="106"/>
      <c r="CL938" s="106"/>
      <c r="CM938" s="106"/>
      <c r="CN938" s="106"/>
      <c r="CO938" s="106"/>
      <c r="CP938" s="106"/>
      <c r="CQ938" s="106"/>
      <c r="CR938" s="106"/>
      <c r="CS938" s="106"/>
      <c r="CT938" s="106"/>
      <c r="CU938" s="106"/>
      <c r="CV938" s="106"/>
      <c r="CW938" s="106"/>
      <c r="CX938" s="106"/>
      <c r="CY938" s="106"/>
      <c r="CZ938" s="106"/>
      <c r="DA938" s="106"/>
      <c r="DB938" s="106"/>
      <c r="DC938" s="106"/>
      <c r="DD938" s="106"/>
      <c r="DE938" s="106"/>
      <c r="DF938" s="106"/>
      <c r="DG938" s="106"/>
      <c r="DH938" s="106"/>
      <c r="DI938" s="106"/>
      <c r="DJ938" s="106"/>
      <c r="DK938" s="106"/>
      <c r="DL938" s="106"/>
      <c r="DM938" s="106"/>
      <c r="DN938" s="106"/>
      <c r="DO938" s="106"/>
      <c r="DP938" s="106"/>
      <c r="DQ938" s="106"/>
      <c r="DR938" s="106"/>
      <c r="DS938" s="106"/>
      <c r="DT938" s="106"/>
      <c r="DU938" s="106"/>
      <c r="DV938" s="106"/>
      <c r="DW938" s="106"/>
      <c r="DX938" s="106"/>
      <c r="DY938" s="7"/>
      <c r="DZ938" s="7"/>
      <c r="EA938" s="7"/>
      <c r="EB938" s="7"/>
      <c r="EC938" s="7"/>
      <c r="ED938" s="14"/>
    </row>
    <row r="939" spans="1:134" s="20" customFormat="1" ht="28.5" customHeight="1">
      <c r="A939" s="7"/>
      <c r="B939" s="48"/>
      <c r="C939" s="7"/>
      <c r="D939" s="7"/>
      <c r="E939" s="106" t="s">
        <v>83</v>
      </c>
      <c r="F939" s="106" t="s">
        <v>83</v>
      </c>
      <c r="G939" s="106">
        <v>0</v>
      </c>
      <c r="H939" s="106">
        <v>0</v>
      </c>
      <c r="I939" s="106">
        <v>0</v>
      </c>
      <c r="J939" s="106">
        <v>0</v>
      </c>
      <c r="K939" s="106">
        <v>0</v>
      </c>
      <c r="L939" s="106">
        <v>0</v>
      </c>
      <c r="M939" s="106">
        <v>0</v>
      </c>
      <c r="N939" s="106">
        <v>0</v>
      </c>
      <c r="O939" s="106">
        <v>0</v>
      </c>
      <c r="P939" s="106">
        <v>0</v>
      </c>
      <c r="Q939" s="106">
        <v>0</v>
      </c>
      <c r="R939" s="106">
        <v>0</v>
      </c>
      <c r="S939" s="106">
        <v>0</v>
      </c>
      <c r="T939" s="106">
        <v>0</v>
      </c>
      <c r="U939" s="106">
        <v>0</v>
      </c>
      <c r="V939" s="106">
        <v>0</v>
      </c>
      <c r="W939" s="106">
        <v>0</v>
      </c>
      <c r="X939" s="106">
        <v>0</v>
      </c>
      <c r="Y939" s="106">
        <v>0</v>
      </c>
      <c r="Z939" s="106">
        <v>0</v>
      </c>
      <c r="AA939" s="106">
        <v>0</v>
      </c>
      <c r="AB939" s="106">
        <v>0</v>
      </c>
      <c r="AC939" s="106">
        <v>0</v>
      </c>
      <c r="AD939" s="106">
        <v>0</v>
      </c>
      <c r="AE939" s="106">
        <v>0</v>
      </c>
      <c r="AF939" s="106">
        <v>0</v>
      </c>
      <c r="AG939" s="106">
        <v>0</v>
      </c>
      <c r="AH939" s="106">
        <v>0</v>
      </c>
      <c r="AI939" s="106">
        <v>0</v>
      </c>
      <c r="AJ939" s="106">
        <v>0</v>
      </c>
      <c r="AK939" s="106">
        <v>0</v>
      </c>
      <c r="AL939" s="106">
        <v>0</v>
      </c>
      <c r="AM939" s="106">
        <v>0</v>
      </c>
      <c r="AN939" s="106">
        <v>0</v>
      </c>
      <c r="AO939" s="106">
        <v>0</v>
      </c>
      <c r="AP939" s="106">
        <v>0</v>
      </c>
      <c r="AQ939" s="106">
        <v>0</v>
      </c>
      <c r="AR939" s="106">
        <v>0</v>
      </c>
      <c r="AS939" s="106">
        <v>0</v>
      </c>
      <c r="AT939" s="106">
        <v>0</v>
      </c>
      <c r="AU939" s="106">
        <v>0</v>
      </c>
      <c r="AV939" s="106">
        <v>0</v>
      </c>
      <c r="AW939" s="106">
        <v>0</v>
      </c>
      <c r="AX939" s="106">
        <v>0</v>
      </c>
      <c r="AY939" s="106">
        <v>0</v>
      </c>
      <c r="AZ939" s="106">
        <v>0</v>
      </c>
      <c r="BA939" s="106">
        <v>0</v>
      </c>
      <c r="BB939" s="106">
        <v>0</v>
      </c>
      <c r="BC939" s="106">
        <v>0</v>
      </c>
      <c r="BD939" s="106">
        <v>0</v>
      </c>
      <c r="BE939" s="106">
        <v>0</v>
      </c>
      <c r="BF939" s="106">
        <v>0</v>
      </c>
      <c r="BG939" s="106">
        <v>0</v>
      </c>
      <c r="BH939" s="106">
        <v>0</v>
      </c>
      <c r="BI939" s="106">
        <v>0</v>
      </c>
      <c r="BJ939" s="106">
        <v>0</v>
      </c>
      <c r="BK939" s="7"/>
      <c r="BL939" s="7"/>
      <c r="BM939" s="7"/>
      <c r="BN939" s="7"/>
      <c r="BO939" s="7"/>
      <c r="BP939" s="7"/>
      <c r="BQ939" s="7"/>
      <c r="BR939" s="7"/>
      <c r="BS939" s="106" t="s">
        <v>83</v>
      </c>
      <c r="BT939" s="106"/>
      <c r="BU939" s="106"/>
      <c r="BV939" s="106"/>
      <c r="BW939" s="106"/>
      <c r="BX939" s="106"/>
      <c r="BY939" s="106"/>
      <c r="BZ939" s="106"/>
      <c r="CA939" s="106"/>
      <c r="CB939" s="106"/>
      <c r="CC939" s="106"/>
      <c r="CD939" s="106"/>
      <c r="CE939" s="106"/>
      <c r="CF939" s="106"/>
      <c r="CG939" s="106"/>
      <c r="CH939" s="106"/>
      <c r="CI939" s="106"/>
      <c r="CJ939" s="106"/>
      <c r="CK939" s="106"/>
      <c r="CL939" s="106"/>
      <c r="CM939" s="106"/>
      <c r="CN939" s="106"/>
      <c r="CO939" s="106"/>
      <c r="CP939" s="106"/>
      <c r="CQ939" s="106"/>
      <c r="CR939" s="106"/>
      <c r="CS939" s="106"/>
      <c r="CT939" s="106"/>
      <c r="CU939" s="106"/>
      <c r="CV939" s="106"/>
      <c r="CW939" s="106"/>
      <c r="CX939" s="106"/>
      <c r="CY939" s="106"/>
      <c r="CZ939" s="106"/>
      <c r="DA939" s="106"/>
      <c r="DB939" s="106"/>
      <c r="DC939" s="106"/>
      <c r="DD939" s="106"/>
      <c r="DE939" s="106"/>
      <c r="DF939" s="106"/>
      <c r="DG939" s="106"/>
      <c r="DH939" s="106"/>
      <c r="DI939" s="106"/>
      <c r="DJ939" s="106"/>
      <c r="DK939" s="106"/>
      <c r="DL939" s="106"/>
      <c r="DM939" s="106"/>
      <c r="DN939" s="106"/>
      <c r="DO939" s="106"/>
      <c r="DP939" s="106"/>
      <c r="DQ939" s="106"/>
      <c r="DR939" s="106"/>
      <c r="DS939" s="106"/>
      <c r="DT939" s="106"/>
      <c r="DU939" s="106"/>
      <c r="DV939" s="106"/>
      <c r="DW939" s="106"/>
      <c r="DX939" s="106"/>
      <c r="DY939" s="7"/>
      <c r="DZ939" s="7"/>
      <c r="EA939" s="7"/>
      <c r="EB939" s="7"/>
      <c r="EC939" s="7"/>
      <c r="ED939" s="14"/>
    </row>
    <row r="940" spans="1:134" s="20" customFormat="1" ht="14.25" customHeight="1">
      <c r="A940" s="7"/>
      <c r="B940" s="48"/>
      <c r="C940" s="7"/>
      <c r="D940" s="7"/>
      <c r="E940" s="106"/>
      <c r="F940" s="33"/>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3"/>
      <c r="AL940" s="33"/>
      <c r="AM940" s="33"/>
      <c r="AN940" s="33"/>
      <c r="AO940" s="33"/>
      <c r="AP940" s="33"/>
      <c r="AQ940" s="33"/>
      <c r="AR940" s="33"/>
      <c r="AS940" s="33"/>
      <c r="AT940" s="33"/>
      <c r="AU940" s="33"/>
      <c r="AV940" s="33"/>
      <c r="AW940" s="33"/>
      <c r="AX940" s="33"/>
      <c r="AY940" s="33"/>
      <c r="AZ940" s="33"/>
      <c r="BA940" s="33"/>
      <c r="BB940" s="33"/>
      <c r="BC940" s="33"/>
      <c r="BD940" s="33"/>
      <c r="BE940" s="33"/>
      <c r="BF940" s="33"/>
      <c r="BG940" s="33"/>
      <c r="BH940" s="33"/>
      <c r="BI940" s="33"/>
      <c r="BJ940" s="33"/>
      <c r="BK940" s="7"/>
      <c r="BL940" s="7"/>
      <c r="BM940" s="7"/>
      <c r="BN940" s="7"/>
      <c r="BO940" s="7"/>
      <c r="BP940" s="7"/>
      <c r="BQ940" s="7"/>
      <c r="BR940" s="7"/>
      <c r="BS940" s="106"/>
      <c r="BT940" s="33"/>
      <c r="BU940" s="33"/>
      <c r="BV940" s="33"/>
      <c r="BW940" s="33"/>
      <c r="BX940" s="33"/>
      <c r="BY940" s="33"/>
      <c r="BZ940" s="33"/>
      <c r="CA940" s="33"/>
      <c r="CB940" s="33"/>
      <c r="CC940" s="33"/>
      <c r="CD940" s="33"/>
      <c r="CE940" s="33"/>
      <c r="CF940" s="33"/>
      <c r="CG940" s="33"/>
      <c r="CH940" s="33"/>
      <c r="CI940" s="33"/>
      <c r="CJ940" s="33"/>
      <c r="CK940" s="33"/>
      <c r="CL940" s="33"/>
      <c r="CM940" s="33"/>
      <c r="CN940" s="33"/>
      <c r="CO940" s="33"/>
      <c r="CP940" s="33"/>
      <c r="CQ940" s="33"/>
      <c r="CR940" s="33"/>
      <c r="CS940" s="33"/>
      <c r="CT940" s="33"/>
      <c r="CU940" s="33"/>
      <c r="CV940" s="33"/>
      <c r="CW940" s="33"/>
      <c r="CX940" s="33"/>
      <c r="CY940" s="33"/>
      <c r="CZ940" s="33"/>
      <c r="DA940" s="33"/>
      <c r="DB940" s="33"/>
      <c r="DC940" s="33"/>
      <c r="DD940" s="33"/>
      <c r="DE940" s="33"/>
      <c r="DF940" s="33"/>
      <c r="DG940" s="33"/>
      <c r="DH940" s="33"/>
      <c r="DI940" s="33"/>
      <c r="DJ940" s="33"/>
      <c r="DK940" s="33"/>
      <c r="DL940" s="33"/>
      <c r="DM940" s="33"/>
      <c r="DN940" s="33"/>
      <c r="DO940" s="33"/>
      <c r="DP940" s="33"/>
      <c r="DQ940" s="33"/>
      <c r="DR940" s="33"/>
      <c r="DS940" s="33"/>
      <c r="DT940" s="33"/>
      <c r="DU940" s="33"/>
      <c r="DV940" s="33"/>
      <c r="DW940" s="33"/>
      <c r="DX940" s="33"/>
      <c r="DY940" s="7"/>
      <c r="DZ940" s="7"/>
      <c r="EA940" s="7"/>
      <c r="EB940" s="7"/>
      <c r="EC940" s="7"/>
      <c r="ED940" s="14"/>
    </row>
    <row r="941" spans="1:134" s="20" customFormat="1" ht="14.25" customHeight="1">
      <c r="A941" s="7"/>
      <c r="B941" s="48"/>
      <c r="C941" s="7"/>
      <c r="D941" s="7"/>
      <c r="E941" s="106" t="s">
        <v>257</v>
      </c>
      <c r="F941" s="106" t="s">
        <v>257</v>
      </c>
      <c r="G941" s="106">
        <v>0</v>
      </c>
      <c r="H941" s="106">
        <v>0</v>
      </c>
      <c r="I941" s="106">
        <v>0</v>
      </c>
      <c r="J941" s="106">
        <v>0</v>
      </c>
      <c r="K941" s="106">
        <v>0</v>
      </c>
      <c r="L941" s="106">
        <v>0</v>
      </c>
      <c r="M941" s="106">
        <v>0</v>
      </c>
      <c r="N941" s="106">
        <v>0</v>
      </c>
      <c r="O941" s="106">
        <v>0</v>
      </c>
      <c r="P941" s="106">
        <v>0</v>
      </c>
      <c r="Q941" s="106">
        <v>0</v>
      </c>
      <c r="R941" s="106">
        <v>0</v>
      </c>
      <c r="S941" s="106">
        <v>0</v>
      </c>
      <c r="T941" s="106">
        <v>0</v>
      </c>
      <c r="U941" s="106">
        <v>0</v>
      </c>
      <c r="V941" s="106">
        <v>0</v>
      </c>
      <c r="W941" s="106">
        <v>0</v>
      </c>
      <c r="X941" s="106">
        <v>0</v>
      </c>
      <c r="Y941" s="106">
        <v>0</v>
      </c>
      <c r="Z941" s="106">
        <v>0</v>
      </c>
      <c r="AA941" s="106">
        <v>0</v>
      </c>
      <c r="AB941" s="106">
        <v>0</v>
      </c>
      <c r="AC941" s="106">
        <v>0</v>
      </c>
      <c r="AD941" s="106">
        <v>0</v>
      </c>
      <c r="AE941" s="106">
        <v>0</v>
      </c>
      <c r="AF941" s="106">
        <v>0</v>
      </c>
      <c r="AG941" s="106">
        <v>0</v>
      </c>
      <c r="AH941" s="106">
        <v>0</v>
      </c>
      <c r="AI941" s="106">
        <v>0</v>
      </c>
      <c r="AJ941" s="106">
        <v>0</v>
      </c>
      <c r="AK941" s="106">
        <v>0</v>
      </c>
      <c r="AL941" s="106">
        <v>0</v>
      </c>
      <c r="AM941" s="106">
        <v>0</v>
      </c>
      <c r="AN941" s="106">
        <v>0</v>
      </c>
      <c r="AO941" s="106">
        <v>0</v>
      </c>
      <c r="AP941" s="106">
        <v>0</v>
      </c>
      <c r="AQ941" s="106">
        <v>0</v>
      </c>
      <c r="AR941" s="106">
        <v>0</v>
      </c>
      <c r="AS941" s="106">
        <v>0</v>
      </c>
      <c r="AT941" s="106">
        <v>0</v>
      </c>
      <c r="AU941" s="106">
        <v>0</v>
      </c>
      <c r="AV941" s="106">
        <v>0</v>
      </c>
      <c r="AW941" s="106">
        <v>0</v>
      </c>
      <c r="AX941" s="106">
        <v>0</v>
      </c>
      <c r="AY941" s="106">
        <v>0</v>
      </c>
      <c r="AZ941" s="106">
        <v>0</v>
      </c>
      <c r="BA941" s="106">
        <v>0</v>
      </c>
      <c r="BB941" s="106">
        <v>0</v>
      </c>
      <c r="BC941" s="106">
        <v>0</v>
      </c>
      <c r="BD941" s="106">
        <v>0</v>
      </c>
      <c r="BE941" s="106">
        <v>0</v>
      </c>
      <c r="BF941" s="106">
        <v>0</v>
      </c>
      <c r="BG941" s="106">
        <v>0</v>
      </c>
      <c r="BH941" s="106">
        <v>0</v>
      </c>
      <c r="BI941" s="106">
        <v>0</v>
      </c>
      <c r="BJ941" s="106">
        <v>0</v>
      </c>
      <c r="BK941" s="7"/>
      <c r="BL941" s="7"/>
      <c r="BM941" s="7"/>
      <c r="BN941" s="7"/>
      <c r="BO941" s="7"/>
      <c r="BP941" s="7"/>
      <c r="BQ941" s="7"/>
      <c r="BR941" s="7"/>
      <c r="BS941" s="106" t="s">
        <v>257</v>
      </c>
      <c r="BT941" s="106"/>
      <c r="BU941" s="106"/>
      <c r="BV941" s="106"/>
      <c r="BW941" s="106"/>
      <c r="BX941" s="106"/>
      <c r="BY941" s="106"/>
      <c r="BZ941" s="106"/>
      <c r="CA941" s="106"/>
      <c r="CB941" s="106"/>
      <c r="CC941" s="106"/>
      <c r="CD941" s="106"/>
      <c r="CE941" s="106"/>
      <c r="CF941" s="106"/>
      <c r="CG941" s="106"/>
      <c r="CH941" s="106"/>
      <c r="CI941" s="106"/>
      <c r="CJ941" s="106"/>
      <c r="CK941" s="106"/>
      <c r="CL941" s="106"/>
      <c r="CM941" s="106"/>
      <c r="CN941" s="106"/>
      <c r="CO941" s="106"/>
      <c r="CP941" s="106"/>
      <c r="CQ941" s="106"/>
      <c r="CR941" s="106"/>
      <c r="CS941" s="106"/>
      <c r="CT941" s="106"/>
      <c r="CU941" s="106"/>
      <c r="CV941" s="106"/>
      <c r="CW941" s="106"/>
      <c r="CX941" s="106"/>
      <c r="CY941" s="106"/>
      <c r="CZ941" s="106"/>
      <c r="DA941" s="106"/>
      <c r="DB941" s="106"/>
      <c r="DC941" s="106"/>
      <c r="DD941" s="106"/>
      <c r="DE941" s="106"/>
      <c r="DF941" s="106"/>
      <c r="DG941" s="106"/>
      <c r="DH941" s="106"/>
      <c r="DI941" s="106"/>
      <c r="DJ941" s="106"/>
      <c r="DK941" s="106"/>
      <c r="DL941" s="106"/>
      <c r="DM941" s="106"/>
      <c r="DN941" s="106"/>
      <c r="DO941" s="106"/>
      <c r="DP941" s="106"/>
      <c r="DQ941" s="106"/>
      <c r="DR941" s="106"/>
      <c r="DS941" s="106"/>
      <c r="DT941" s="106"/>
      <c r="DU941" s="106"/>
      <c r="DV941" s="106"/>
      <c r="DW941" s="106"/>
      <c r="DX941" s="106"/>
      <c r="DY941" s="7"/>
      <c r="DZ941" s="7"/>
      <c r="EA941" s="7"/>
      <c r="EB941" s="7"/>
      <c r="EC941" s="7"/>
      <c r="ED941" s="14"/>
    </row>
    <row r="942" spans="1:134" s="20" customFormat="1" ht="28.5" customHeight="1">
      <c r="A942" s="7"/>
      <c r="B942" s="48"/>
      <c r="C942" s="7"/>
      <c r="D942" s="7"/>
      <c r="E942" s="106" t="s">
        <v>345</v>
      </c>
      <c r="F942" s="106" t="s">
        <v>345</v>
      </c>
      <c r="G942" s="106">
        <v>0</v>
      </c>
      <c r="H942" s="106">
        <v>0</v>
      </c>
      <c r="I942" s="106">
        <v>0</v>
      </c>
      <c r="J942" s="106">
        <v>0</v>
      </c>
      <c r="K942" s="106">
        <v>0</v>
      </c>
      <c r="L942" s="106">
        <v>0</v>
      </c>
      <c r="M942" s="106">
        <v>0</v>
      </c>
      <c r="N942" s="106">
        <v>0</v>
      </c>
      <c r="O942" s="106">
        <v>0</v>
      </c>
      <c r="P942" s="106">
        <v>0</v>
      </c>
      <c r="Q942" s="106">
        <v>0</v>
      </c>
      <c r="R942" s="106">
        <v>0</v>
      </c>
      <c r="S942" s="106">
        <v>0</v>
      </c>
      <c r="T942" s="106">
        <v>0</v>
      </c>
      <c r="U942" s="106">
        <v>0</v>
      </c>
      <c r="V942" s="106">
        <v>0</v>
      </c>
      <c r="W942" s="106">
        <v>0</v>
      </c>
      <c r="X942" s="106">
        <v>0</v>
      </c>
      <c r="Y942" s="106">
        <v>0</v>
      </c>
      <c r="Z942" s="106">
        <v>0</v>
      </c>
      <c r="AA942" s="106">
        <v>0</v>
      </c>
      <c r="AB942" s="106">
        <v>0</v>
      </c>
      <c r="AC942" s="106">
        <v>0</v>
      </c>
      <c r="AD942" s="106">
        <v>0</v>
      </c>
      <c r="AE942" s="106">
        <v>0</v>
      </c>
      <c r="AF942" s="106">
        <v>0</v>
      </c>
      <c r="AG942" s="106">
        <v>0</v>
      </c>
      <c r="AH942" s="106">
        <v>0</v>
      </c>
      <c r="AI942" s="106">
        <v>0</v>
      </c>
      <c r="AJ942" s="106">
        <v>0</v>
      </c>
      <c r="AK942" s="106">
        <v>0</v>
      </c>
      <c r="AL942" s="106">
        <v>0</v>
      </c>
      <c r="AM942" s="106">
        <v>0</v>
      </c>
      <c r="AN942" s="106">
        <v>0</v>
      </c>
      <c r="AO942" s="106">
        <v>0</v>
      </c>
      <c r="AP942" s="106">
        <v>0</v>
      </c>
      <c r="AQ942" s="106">
        <v>0</v>
      </c>
      <c r="AR942" s="106">
        <v>0</v>
      </c>
      <c r="AS942" s="106">
        <v>0</v>
      </c>
      <c r="AT942" s="106">
        <v>0</v>
      </c>
      <c r="AU942" s="106">
        <v>0</v>
      </c>
      <c r="AV942" s="106">
        <v>0</v>
      </c>
      <c r="AW942" s="106">
        <v>0</v>
      </c>
      <c r="AX942" s="106">
        <v>0</v>
      </c>
      <c r="AY942" s="106">
        <v>0</v>
      </c>
      <c r="AZ942" s="106">
        <v>0</v>
      </c>
      <c r="BA942" s="106">
        <v>0</v>
      </c>
      <c r="BB942" s="106">
        <v>0</v>
      </c>
      <c r="BC942" s="106">
        <v>0</v>
      </c>
      <c r="BD942" s="106">
        <v>0</v>
      </c>
      <c r="BE942" s="106">
        <v>0</v>
      </c>
      <c r="BF942" s="106">
        <v>0</v>
      </c>
      <c r="BG942" s="106">
        <v>0</v>
      </c>
      <c r="BH942" s="106">
        <v>0</v>
      </c>
      <c r="BI942" s="106">
        <v>0</v>
      </c>
      <c r="BJ942" s="106">
        <v>0</v>
      </c>
      <c r="BK942" s="7"/>
      <c r="BL942" s="7"/>
      <c r="BM942" s="7"/>
      <c r="BN942" s="7"/>
      <c r="BO942" s="7"/>
      <c r="BP942" s="7"/>
      <c r="BQ942" s="7"/>
      <c r="BR942" s="7"/>
      <c r="BS942" s="106" t="s">
        <v>345</v>
      </c>
      <c r="BT942" s="106"/>
      <c r="BU942" s="106"/>
      <c r="BV942" s="106"/>
      <c r="BW942" s="106"/>
      <c r="BX942" s="106"/>
      <c r="BY942" s="106"/>
      <c r="BZ942" s="106"/>
      <c r="CA942" s="106"/>
      <c r="CB942" s="106"/>
      <c r="CC942" s="106"/>
      <c r="CD942" s="106"/>
      <c r="CE942" s="106"/>
      <c r="CF942" s="106"/>
      <c r="CG942" s="106"/>
      <c r="CH942" s="106"/>
      <c r="CI942" s="106"/>
      <c r="CJ942" s="106"/>
      <c r="CK942" s="106"/>
      <c r="CL942" s="106"/>
      <c r="CM942" s="106"/>
      <c r="CN942" s="106"/>
      <c r="CO942" s="106"/>
      <c r="CP942" s="106"/>
      <c r="CQ942" s="106"/>
      <c r="CR942" s="106"/>
      <c r="CS942" s="106"/>
      <c r="CT942" s="106"/>
      <c r="CU942" s="106"/>
      <c r="CV942" s="106"/>
      <c r="CW942" s="106"/>
      <c r="CX942" s="106"/>
      <c r="CY942" s="106"/>
      <c r="CZ942" s="106"/>
      <c r="DA942" s="106"/>
      <c r="DB942" s="106"/>
      <c r="DC942" s="106"/>
      <c r="DD942" s="106"/>
      <c r="DE942" s="106"/>
      <c r="DF942" s="106"/>
      <c r="DG942" s="106"/>
      <c r="DH942" s="106"/>
      <c r="DI942" s="106"/>
      <c r="DJ942" s="106"/>
      <c r="DK942" s="106"/>
      <c r="DL942" s="106"/>
      <c r="DM942" s="106"/>
      <c r="DN942" s="106"/>
      <c r="DO942" s="106"/>
      <c r="DP942" s="106"/>
      <c r="DQ942" s="106"/>
      <c r="DR942" s="106"/>
      <c r="DS942" s="106"/>
      <c r="DT942" s="106"/>
      <c r="DU942" s="106"/>
      <c r="DV942" s="106"/>
      <c r="DW942" s="106"/>
      <c r="DX942" s="106"/>
      <c r="DY942" s="7"/>
      <c r="DZ942" s="7"/>
      <c r="EA942" s="7"/>
      <c r="EB942" s="7"/>
      <c r="EC942" s="7"/>
      <c r="ED942" s="14"/>
    </row>
    <row r="944" spans="1:134" ht="18.75" customHeight="1">
      <c r="E944" s="48"/>
    </row>
    <row r="945" spans="5:5" ht="18.75" customHeight="1">
      <c r="E945" s="48"/>
    </row>
    <row r="946" spans="5:5" ht="18.75" customHeight="1">
      <c r="E946" s="48"/>
    </row>
    <row r="947" spans="5:5" ht="18.75" customHeight="1">
      <c r="E947" s="48"/>
    </row>
    <row r="948" spans="5:5" ht="18.75" customHeight="1">
      <c r="E948" s="48"/>
    </row>
    <row r="962" spans="2:146" ht="18.75" customHeight="1">
      <c r="B962" s="7"/>
      <c r="C962" s="7"/>
      <c r="D962" s="7"/>
      <c r="E962" s="7"/>
      <c r="F962" s="7"/>
      <c r="G962" s="7"/>
      <c r="H962" s="7"/>
      <c r="I962" s="7"/>
      <c r="J962" s="7"/>
      <c r="K962" s="7"/>
      <c r="L962" s="7"/>
      <c r="M962" s="7"/>
      <c r="N962" s="7"/>
      <c r="O962" s="7"/>
      <c r="P962" s="7"/>
      <c r="Q962" s="7"/>
      <c r="R962" s="7"/>
      <c r="S962" s="7"/>
      <c r="T962" s="7"/>
      <c r="U962" s="7"/>
      <c r="V962" s="7"/>
      <c r="W962" s="7"/>
      <c r="X962" s="7"/>
      <c r="Y962" s="7"/>
      <c r="Z962" s="7"/>
      <c r="BE962" s="387" t="s">
        <v>181</v>
      </c>
      <c r="BF962" s="399"/>
      <c r="BG962" s="399"/>
      <c r="BH962" s="399"/>
      <c r="BI962" s="399"/>
      <c r="BJ962" s="399"/>
      <c r="BK962" s="399"/>
      <c r="BL962" s="435"/>
      <c r="BP962" s="7"/>
      <c r="BQ962" s="7"/>
      <c r="BR962" s="7"/>
      <c r="BS962" s="7"/>
      <c r="BT962" s="7"/>
      <c r="BU962" s="7"/>
      <c r="BV962" s="7"/>
      <c r="BW962" s="7"/>
      <c r="BX962" s="7"/>
      <c r="BY962" s="7"/>
      <c r="BZ962" s="7"/>
      <c r="CA962" s="7"/>
      <c r="CB962" s="7"/>
      <c r="CC962" s="7"/>
      <c r="CD962" s="7"/>
      <c r="CE962" s="7"/>
      <c r="CF962" s="7"/>
      <c r="CG962" s="7"/>
      <c r="CH962" s="7"/>
      <c r="CI962" s="7"/>
      <c r="CJ962" s="7"/>
      <c r="CK962" s="7"/>
      <c r="CL962" s="7"/>
      <c r="CM962" s="7"/>
      <c r="CN962" s="7"/>
      <c r="DS962" s="387" t="s">
        <v>400</v>
      </c>
      <c r="DT962" s="399"/>
      <c r="DU962" s="399"/>
      <c r="DV962" s="399"/>
      <c r="DW962" s="399"/>
      <c r="DX962" s="399"/>
      <c r="DY962" s="399"/>
      <c r="DZ962" s="435"/>
    </row>
    <row r="963" spans="2:146" ht="18.75" customHeight="1">
      <c r="B963" s="7"/>
      <c r="BE963" s="388"/>
      <c r="BF963" s="400"/>
      <c r="BG963" s="400"/>
      <c r="BH963" s="400"/>
      <c r="BI963" s="400"/>
      <c r="BJ963" s="400"/>
      <c r="BK963" s="400"/>
      <c r="BL963" s="436"/>
      <c r="BP963" s="7"/>
      <c r="DS963" s="388"/>
      <c r="DT963" s="400"/>
      <c r="DU963" s="400"/>
      <c r="DV963" s="400"/>
      <c r="DW963" s="400"/>
      <c r="DX963" s="400"/>
      <c r="DY963" s="400"/>
      <c r="DZ963" s="436"/>
    </row>
    <row r="964" spans="2:146" ht="18.75" customHeight="1">
      <c r="B964" s="7"/>
      <c r="C964" s="50" t="s">
        <v>140</v>
      </c>
      <c r="D964" s="7"/>
      <c r="E964" s="7"/>
      <c r="F964" s="7"/>
      <c r="G964" s="7"/>
      <c r="H964" s="7"/>
      <c r="I964" s="7"/>
      <c r="J964" s="7"/>
      <c r="K964" s="7"/>
      <c r="L964" s="7"/>
      <c r="M964" s="7"/>
      <c r="N964" s="7"/>
      <c r="O964" s="7"/>
      <c r="P964" s="7"/>
      <c r="Q964" s="7"/>
      <c r="R964" s="7"/>
      <c r="S964" s="7"/>
      <c r="T964" s="7"/>
      <c r="U964" s="7"/>
      <c r="V964" s="7"/>
      <c r="W964" s="7"/>
      <c r="X964" s="7"/>
      <c r="Y964" s="7"/>
      <c r="Z964" s="7"/>
      <c r="BP964" s="7"/>
      <c r="BQ964" s="50" t="s">
        <v>140</v>
      </c>
      <c r="BR964" s="7"/>
      <c r="BS964" s="7"/>
      <c r="BT964" s="7"/>
      <c r="BU964" s="7"/>
      <c r="BV964" s="7"/>
      <c r="BW964" s="7"/>
      <c r="BX964" s="7"/>
      <c r="BY964" s="7"/>
      <c r="BZ964" s="7"/>
      <c r="CA964" s="7"/>
      <c r="CB964" s="7"/>
      <c r="CC964" s="7"/>
      <c r="CD964" s="7"/>
      <c r="CE964" s="7"/>
      <c r="CF964" s="7"/>
      <c r="CG964" s="7"/>
      <c r="CH964" s="7"/>
      <c r="CI964" s="7"/>
      <c r="CJ964" s="7"/>
      <c r="CK964" s="7"/>
      <c r="CL964" s="7"/>
      <c r="CM964" s="7"/>
      <c r="CN964" s="7"/>
    </row>
    <row r="965" spans="2:146" ht="18.75" customHeight="1">
      <c r="B965" s="7"/>
      <c r="C965" s="39"/>
      <c r="D965" s="7"/>
      <c r="E965" s="7"/>
      <c r="F965" s="7"/>
      <c r="G965" s="7"/>
      <c r="H965" s="7"/>
      <c r="I965" s="7"/>
      <c r="J965" s="7"/>
      <c r="K965" s="7"/>
      <c r="L965" s="7"/>
      <c r="M965" s="7"/>
      <c r="N965" s="7"/>
      <c r="O965" s="7"/>
      <c r="P965" s="7"/>
      <c r="Q965" s="7"/>
      <c r="R965" s="7"/>
      <c r="S965" s="7"/>
      <c r="T965" s="7"/>
      <c r="U965" s="7"/>
      <c r="V965" s="7"/>
      <c r="W965" s="7"/>
      <c r="X965" s="7"/>
      <c r="Y965" s="7"/>
      <c r="Z965" s="7"/>
      <c r="BP965" s="7"/>
      <c r="BQ965" s="39"/>
      <c r="BR965" s="7"/>
      <c r="BS965" s="7"/>
      <c r="BT965" s="7"/>
      <c r="BU965" s="7"/>
      <c r="BV965" s="7"/>
      <c r="BW965" s="7"/>
      <c r="BX965" s="7"/>
      <c r="BY965" s="7"/>
      <c r="BZ965" s="7"/>
      <c r="CA965" s="7"/>
      <c r="CB965" s="7"/>
      <c r="CC965" s="7"/>
      <c r="CD965" s="7"/>
      <c r="CE965" s="7"/>
      <c r="CF965" s="7"/>
      <c r="CG965" s="7"/>
      <c r="CH965" s="7"/>
      <c r="CI965" s="7"/>
      <c r="CJ965" s="7"/>
      <c r="CK965" s="7"/>
      <c r="CL965" s="7"/>
      <c r="CM965" s="7"/>
      <c r="CN965" s="7"/>
    </row>
    <row r="966" spans="2:146" ht="18.75" customHeight="1">
      <c r="B966" s="7"/>
      <c r="C966" s="7"/>
      <c r="D966" s="7"/>
      <c r="E966" s="7"/>
      <c r="F966" s="7"/>
      <c r="G966" s="7"/>
      <c r="H966" s="7"/>
      <c r="I966" s="7"/>
      <c r="J966" s="7"/>
      <c r="K966" s="7"/>
      <c r="L966" s="7"/>
      <c r="M966" s="7"/>
      <c r="N966" s="7"/>
      <c r="O966" s="7"/>
      <c r="P966" s="7"/>
      <c r="Q966" s="7"/>
      <c r="R966" s="7"/>
      <c r="S966" s="7"/>
      <c r="T966" s="7"/>
      <c r="U966" s="7"/>
      <c r="V966" s="7"/>
      <c r="W966" s="7"/>
      <c r="X966" s="7"/>
      <c r="Y966" s="7"/>
      <c r="Z966" s="7"/>
      <c r="BP966" s="7"/>
      <c r="BQ966" s="7"/>
      <c r="BR966" s="7"/>
      <c r="BS966" s="7"/>
      <c r="BT966" s="7"/>
      <c r="BU966" s="7"/>
      <c r="BV966" s="7"/>
      <c r="BW966" s="7"/>
      <c r="BX966" s="7"/>
      <c r="BY966" s="7"/>
      <c r="BZ966" s="7"/>
      <c r="CA966" s="7"/>
      <c r="CB966" s="7"/>
      <c r="CC966" s="7"/>
      <c r="CD966" s="7"/>
      <c r="CE966" s="7"/>
      <c r="CF966" s="7"/>
      <c r="CG966" s="7"/>
      <c r="CH966" s="7"/>
      <c r="CI966" s="7"/>
      <c r="CJ966" s="7"/>
      <c r="CK966" s="7"/>
      <c r="CL966" s="7"/>
      <c r="CM966" s="7"/>
      <c r="CN966" s="7"/>
    </row>
    <row r="967" spans="2:146" ht="26.15" customHeight="1">
      <c r="B967" s="7"/>
      <c r="C967" s="68" t="s">
        <v>327</v>
      </c>
      <c r="D967" s="89"/>
      <c r="E967" s="89"/>
      <c r="F967" s="89"/>
      <c r="G967" s="89"/>
      <c r="H967" s="170"/>
      <c r="I967" s="170"/>
      <c r="J967" s="170"/>
      <c r="K967" s="170"/>
      <c r="L967" s="170"/>
      <c r="M967" s="89" t="s">
        <v>343</v>
      </c>
      <c r="N967" s="202"/>
      <c r="O967" s="202"/>
      <c r="P967" s="202"/>
      <c r="Q967" s="202"/>
      <c r="R967" s="202"/>
      <c r="S967" s="202"/>
      <c r="T967" s="202"/>
      <c r="U967" s="202"/>
      <c r="V967" s="202"/>
      <c r="W967" s="202"/>
      <c r="X967" s="89" t="s">
        <v>10</v>
      </c>
      <c r="Y967" s="170"/>
      <c r="Z967" s="89" t="s">
        <v>343</v>
      </c>
      <c r="AA967" s="89" t="s">
        <v>433</v>
      </c>
      <c r="AB967" s="170"/>
      <c r="AC967" s="170"/>
      <c r="AD967" s="170"/>
      <c r="AE967" s="170"/>
      <c r="AF967" s="170"/>
      <c r="AG967" s="311"/>
      <c r="AH967" s="311"/>
      <c r="AI967" s="311"/>
      <c r="AJ967" s="311"/>
      <c r="AK967" s="311"/>
      <c r="AL967" s="311"/>
      <c r="AM967" s="311"/>
      <c r="AN967" s="311"/>
      <c r="AO967" s="311"/>
      <c r="AP967" s="311"/>
      <c r="AQ967" s="356" t="s">
        <v>10</v>
      </c>
      <c r="AR967" s="357"/>
      <c r="AX967" s="368"/>
      <c r="AY967" s="7"/>
      <c r="AZ967" s="7"/>
      <c r="BP967" s="7"/>
      <c r="BQ967" s="68" t="s">
        <v>327</v>
      </c>
      <c r="BR967" s="89"/>
      <c r="BS967" s="89"/>
      <c r="BT967" s="89"/>
      <c r="BU967" s="89"/>
      <c r="BV967" s="170"/>
      <c r="BW967" s="170"/>
      <c r="BX967" s="170"/>
      <c r="BY967" s="170"/>
      <c r="BZ967" s="170"/>
      <c r="CA967" s="89" t="s">
        <v>343</v>
      </c>
      <c r="CB967" s="202" t="s">
        <v>283</v>
      </c>
      <c r="CC967" s="202"/>
      <c r="CD967" s="202"/>
      <c r="CE967" s="202"/>
      <c r="CF967" s="202"/>
      <c r="CG967" s="202"/>
      <c r="CH967" s="202"/>
      <c r="CI967" s="202"/>
      <c r="CJ967" s="202"/>
      <c r="CK967" s="202"/>
      <c r="CL967" s="89" t="s">
        <v>10</v>
      </c>
      <c r="CM967" s="170"/>
      <c r="CN967" s="89" t="s">
        <v>343</v>
      </c>
      <c r="CO967" s="89" t="s">
        <v>433</v>
      </c>
      <c r="CP967" s="170"/>
      <c r="CQ967" s="170"/>
      <c r="CR967" s="170"/>
      <c r="CS967" s="170"/>
      <c r="CT967" s="170"/>
      <c r="CU967" s="311" t="s">
        <v>227</v>
      </c>
      <c r="CV967" s="311"/>
      <c r="CW967" s="311"/>
      <c r="CX967" s="311"/>
      <c r="CY967" s="311"/>
      <c r="CZ967" s="311"/>
      <c r="DA967" s="311"/>
      <c r="DB967" s="311"/>
      <c r="DC967" s="311"/>
      <c r="DD967" s="311"/>
      <c r="DE967" s="356" t="s">
        <v>10</v>
      </c>
      <c r="DF967" s="357"/>
      <c r="DL967" s="368"/>
      <c r="DM967" s="7"/>
      <c r="DN967" s="7"/>
    </row>
    <row r="968" spans="2:146" ht="18.75" customHeight="1">
      <c r="B968" s="7"/>
      <c r="C968" s="7"/>
      <c r="D968" s="7"/>
      <c r="E968" s="63"/>
      <c r="F968" s="7"/>
      <c r="G968" s="7"/>
      <c r="H968" s="7"/>
      <c r="I968" s="7"/>
      <c r="J968" s="7"/>
      <c r="K968" s="7"/>
      <c r="L968" s="7"/>
      <c r="M968" s="7"/>
      <c r="N968" s="7"/>
      <c r="O968" s="7"/>
      <c r="P968" s="7"/>
      <c r="Q968" s="7"/>
      <c r="R968" s="7"/>
      <c r="S968" s="7"/>
      <c r="T968" s="7"/>
      <c r="U968" s="7"/>
      <c r="V968" s="7"/>
      <c r="W968" s="7"/>
      <c r="X968" s="7"/>
      <c r="Y968" s="7"/>
      <c r="Z968" s="7"/>
      <c r="BP968" s="7"/>
      <c r="BQ968" s="7"/>
      <c r="BR968" s="7"/>
      <c r="BS968" s="63"/>
      <c r="BT968" s="7"/>
      <c r="BU968" s="7"/>
      <c r="BV968" s="7"/>
      <c r="BW968" s="7"/>
      <c r="BX968" s="7"/>
      <c r="BY968" s="7"/>
      <c r="BZ968" s="7"/>
      <c r="CA968" s="7"/>
      <c r="CB968" s="7"/>
      <c r="CC968" s="7"/>
      <c r="CD968" s="7"/>
      <c r="CE968" s="7"/>
      <c r="CF968" s="7"/>
      <c r="CG968" s="7"/>
      <c r="CH968" s="7"/>
      <c r="CI968" s="7"/>
      <c r="CJ968" s="7"/>
      <c r="CK968" s="7"/>
      <c r="CL968" s="7"/>
      <c r="CM968" s="7"/>
      <c r="CN968" s="7"/>
    </row>
    <row r="969" spans="2:146" ht="18.75" customHeight="1">
      <c r="B969" s="7"/>
      <c r="C969" s="7"/>
      <c r="D969" s="7"/>
      <c r="E969" s="63"/>
      <c r="F969" s="7"/>
      <c r="I969" s="173" t="s">
        <v>458</v>
      </c>
      <c r="J969" s="176"/>
      <c r="K969" s="176"/>
      <c r="L969" s="176"/>
      <c r="M969" s="176"/>
      <c r="N969" s="176"/>
      <c r="O969" s="176"/>
      <c r="P969" s="205"/>
      <c r="Q969" s="208" t="s">
        <v>254</v>
      </c>
      <c r="R969" s="221"/>
      <c r="S969" s="221"/>
      <c r="T969" s="221"/>
      <c r="U969" s="221"/>
      <c r="V969" s="221"/>
      <c r="W969" s="221"/>
      <c r="X969" s="221"/>
      <c r="Y969" s="221"/>
      <c r="Z969" s="221"/>
      <c r="AA969" s="221"/>
      <c r="AB969" s="221"/>
      <c r="AC969" s="221"/>
      <c r="AD969" s="221"/>
      <c r="AE969" s="221"/>
      <c r="AF969" s="221"/>
      <c r="AG969" s="221"/>
      <c r="AH969" s="221"/>
      <c r="AI969" s="221"/>
      <c r="AJ969" s="332"/>
      <c r="AK969" s="208" t="s">
        <v>204</v>
      </c>
      <c r="AL969" s="221"/>
      <c r="AM969" s="221"/>
      <c r="AN969" s="221"/>
      <c r="AO969" s="221"/>
      <c r="AP969" s="221"/>
      <c r="AQ969" s="221"/>
      <c r="AR969" s="221"/>
      <c r="AS969" s="221"/>
      <c r="AT969" s="221"/>
      <c r="AU969" s="221"/>
      <c r="AV969" s="221"/>
      <c r="AW969" s="221"/>
      <c r="AX969" s="221"/>
      <c r="AY969" s="221"/>
      <c r="AZ969" s="221"/>
      <c r="BA969" s="221"/>
      <c r="BB969" s="221"/>
      <c r="BC969" s="221"/>
      <c r="BD969" s="221"/>
      <c r="BE969" s="221"/>
      <c r="BF969" s="221"/>
      <c r="BG969" s="221"/>
      <c r="BH969" s="332"/>
      <c r="BP969" s="7"/>
      <c r="BQ969" s="7"/>
      <c r="BR969" s="7"/>
      <c r="BS969" s="63"/>
      <c r="BT969" s="7"/>
      <c r="BW969" s="173" t="s">
        <v>458</v>
      </c>
      <c r="BX969" s="176"/>
      <c r="BY969" s="176"/>
      <c r="BZ969" s="176"/>
      <c r="CA969" s="176"/>
      <c r="CB969" s="176"/>
      <c r="CC969" s="176"/>
      <c r="CD969" s="205"/>
      <c r="CE969" s="208" t="s">
        <v>164</v>
      </c>
      <c r="CF969" s="221"/>
      <c r="CG969" s="221"/>
      <c r="CH969" s="221"/>
      <c r="CI969" s="221"/>
      <c r="CJ969" s="221"/>
      <c r="CK969" s="221"/>
      <c r="CL969" s="221"/>
      <c r="CM969" s="221"/>
      <c r="CN969" s="221"/>
      <c r="CO969" s="221"/>
      <c r="CP969" s="221"/>
      <c r="CQ969" s="221"/>
      <c r="CR969" s="221"/>
      <c r="CS969" s="221"/>
      <c r="CT969" s="221"/>
      <c r="CU969" s="221"/>
      <c r="CV969" s="221"/>
      <c r="CW969" s="221"/>
      <c r="CX969" s="332"/>
      <c r="CY969" s="208" t="s">
        <v>287</v>
      </c>
      <c r="CZ969" s="221"/>
      <c r="DA969" s="221"/>
      <c r="DB969" s="221"/>
      <c r="DC969" s="221"/>
      <c r="DD969" s="221"/>
      <c r="DE969" s="221"/>
      <c r="DF969" s="221"/>
      <c r="DG969" s="221"/>
      <c r="DH969" s="221"/>
      <c r="DI969" s="221"/>
      <c r="DJ969" s="221"/>
      <c r="DK969" s="221"/>
      <c r="DL969" s="221"/>
      <c r="DM969" s="221"/>
      <c r="DN969" s="221"/>
      <c r="DO969" s="221"/>
      <c r="DP969" s="221"/>
      <c r="DQ969" s="221"/>
      <c r="DR969" s="221"/>
      <c r="DS969" s="221"/>
      <c r="DT969" s="221"/>
      <c r="DU969" s="221"/>
      <c r="DV969" s="332"/>
    </row>
    <row r="970" spans="2:146" ht="18.75" customHeight="1">
      <c r="B970" s="7"/>
      <c r="C970" s="7"/>
      <c r="D970" s="7"/>
      <c r="E970" s="63"/>
      <c r="F970" s="7"/>
      <c r="I970" s="174"/>
      <c r="J970" s="177"/>
      <c r="K970" s="177"/>
      <c r="L970" s="177"/>
      <c r="M970" s="177"/>
      <c r="N970" s="177"/>
      <c r="O970" s="177"/>
      <c r="P970" s="206"/>
      <c r="Q970" s="209"/>
      <c r="R970" s="222"/>
      <c r="S970" s="222"/>
      <c r="T970" s="222"/>
      <c r="U970" s="222"/>
      <c r="V970" s="222"/>
      <c r="W970" s="222"/>
      <c r="X970" s="222"/>
      <c r="Y970" s="222"/>
      <c r="Z970" s="222"/>
      <c r="AA970" s="222"/>
      <c r="AB970" s="222"/>
      <c r="AC970" s="222"/>
      <c r="AD970" s="222"/>
      <c r="AE970" s="222"/>
      <c r="AF970" s="222"/>
      <c r="AG970" s="222"/>
      <c r="AH970" s="222"/>
      <c r="AI970" s="222"/>
      <c r="AJ970" s="333"/>
      <c r="AK970" s="209"/>
      <c r="AL970" s="222"/>
      <c r="AM970" s="222"/>
      <c r="AN970" s="222"/>
      <c r="AO970" s="222"/>
      <c r="AP970" s="222"/>
      <c r="AQ970" s="222"/>
      <c r="AR970" s="222"/>
      <c r="AS970" s="222"/>
      <c r="AT970" s="222"/>
      <c r="AU970" s="222"/>
      <c r="AV970" s="222"/>
      <c r="AW970" s="222"/>
      <c r="AX970" s="222"/>
      <c r="AY970" s="222"/>
      <c r="AZ970" s="222"/>
      <c r="BA970" s="222"/>
      <c r="BB970" s="222"/>
      <c r="BC970" s="222"/>
      <c r="BD970" s="222"/>
      <c r="BE970" s="222"/>
      <c r="BF970" s="222"/>
      <c r="BG970" s="222"/>
      <c r="BH970" s="333"/>
      <c r="BP970" s="7"/>
      <c r="BQ970" s="7"/>
      <c r="BR970" s="7"/>
      <c r="BS970" s="63"/>
      <c r="BT970" s="7"/>
      <c r="BW970" s="174"/>
      <c r="BX970" s="177"/>
      <c r="BY970" s="177"/>
      <c r="BZ970" s="177"/>
      <c r="CA970" s="177"/>
      <c r="CB970" s="177"/>
      <c r="CC970" s="177"/>
      <c r="CD970" s="206"/>
      <c r="CE970" s="209"/>
      <c r="CF970" s="222"/>
      <c r="CG970" s="222"/>
      <c r="CH970" s="222"/>
      <c r="CI970" s="222"/>
      <c r="CJ970" s="222"/>
      <c r="CK970" s="222"/>
      <c r="CL970" s="222"/>
      <c r="CM970" s="222"/>
      <c r="CN970" s="222"/>
      <c r="CO970" s="222"/>
      <c r="CP970" s="222"/>
      <c r="CQ970" s="222"/>
      <c r="CR970" s="222"/>
      <c r="CS970" s="222"/>
      <c r="CT970" s="222"/>
      <c r="CU970" s="222"/>
      <c r="CV970" s="222"/>
      <c r="CW970" s="222"/>
      <c r="CX970" s="333"/>
      <c r="CY970" s="209"/>
      <c r="CZ970" s="222"/>
      <c r="DA970" s="222"/>
      <c r="DB970" s="222"/>
      <c r="DC970" s="222"/>
      <c r="DD970" s="222"/>
      <c r="DE970" s="222"/>
      <c r="DF970" s="222"/>
      <c r="DG970" s="222"/>
      <c r="DH970" s="222"/>
      <c r="DI970" s="222"/>
      <c r="DJ970" s="222"/>
      <c r="DK970" s="222"/>
      <c r="DL970" s="222"/>
      <c r="DM970" s="222"/>
      <c r="DN970" s="222"/>
      <c r="DO970" s="222"/>
      <c r="DP970" s="222"/>
      <c r="DQ970" s="222"/>
      <c r="DR970" s="222"/>
      <c r="DS970" s="222"/>
      <c r="DT970" s="222"/>
      <c r="DU970" s="222"/>
      <c r="DV970" s="333"/>
    </row>
    <row r="971" spans="2:146" ht="18.75" customHeight="1">
      <c r="B971" s="7"/>
      <c r="C971" s="7"/>
      <c r="D971" s="7"/>
      <c r="E971" s="63"/>
      <c r="F971" s="7"/>
      <c r="I971" s="174"/>
      <c r="J971" s="177"/>
      <c r="K971" s="177"/>
      <c r="L971" s="177"/>
      <c r="M971" s="177"/>
      <c r="N971" s="177"/>
      <c r="O971" s="177"/>
      <c r="P971" s="206"/>
      <c r="Q971" s="210"/>
      <c r="R971" s="69"/>
      <c r="S971" s="69"/>
      <c r="T971" s="69"/>
      <c r="U971" s="69"/>
      <c r="V971" s="69"/>
      <c r="W971" s="69"/>
      <c r="X971" s="69"/>
      <c r="Y971" s="69"/>
      <c r="Z971" s="69"/>
      <c r="AA971" s="69"/>
      <c r="AB971" s="69"/>
      <c r="AC971" s="69"/>
      <c r="AD971" s="69"/>
      <c r="AE971" s="69"/>
      <c r="AF971" s="69"/>
      <c r="AG971" s="69"/>
      <c r="AH971" s="69"/>
      <c r="AI971" s="69"/>
      <c r="AJ971" s="334"/>
      <c r="AK971" s="69"/>
      <c r="AL971" s="69"/>
      <c r="AM971" s="171"/>
      <c r="AN971" s="171"/>
      <c r="AO971" s="171"/>
      <c r="AP971" s="171"/>
      <c r="AQ971" s="171"/>
      <c r="AR971" s="171"/>
      <c r="AS971" s="171"/>
      <c r="AT971" s="171"/>
      <c r="AU971" s="171"/>
      <c r="AV971" s="171"/>
      <c r="AW971" s="171"/>
      <c r="AX971" s="171"/>
      <c r="AY971" s="171"/>
      <c r="AZ971" s="171"/>
      <c r="BA971" s="171"/>
      <c r="BB971" s="171"/>
      <c r="BC971" s="171"/>
      <c r="BD971" s="171"/>
      <c r="BE971" s="171"/>
      <c r="BF971" s="171"/>
      <c r="BG971" s="171"/>
      <c r="BH971" s="404"/>
      <c r="BP971" s="7"/>
      <c r="BQ971" s="7"/>
      <c r="BR971" s="7"/>
      <c r="BS971" s="63"/>
      <c r="BT971" s="7"/>
      <c r="BW971" s="174"/>
      <c r="BX971" s="177"/>
      <c r="BY971" s="177"/>
      <c r="BZ971" s="177"/>
      <c r="CA971" s="177"/>
      <c r="CB971" s="177"/>
      <c r="CC971" s="177"/>
      <c r="CD971" s="206"/>
      <c r="CE971" s="210"/>
      <c r="CF971" s="69"/>
      <c r="CG971" s="69"/>
      <c r="CH971" s="69"/>
      <c r="CI971" s="69"/>
      <c r="CJ971" s="69"/>
      <c r="CK971" s="69"/>
      <c r="CL971" s="69"/>
      <c r="CM971" s="69"/>
      <c r="CN971" s="69"/>
      <c r="CO971" s="69"/>
      <c r="CP971" s="69"/>
      <c r="CQ971" s="69"/>
      <c r="CR971" s="69"/>
      <c r="CS971" s="69"/>
      <c r="CT971" s="69"/>
      <c r="CU971" s="69"/>
      <c r="CV971" s="69"/>
      <c r="CW971" s="69"/>
      <c r="CX971" s="334"/>
      <c r="CY971" s="69"/>
      <c r="CZ971" s="69"/>
      <c r="DA971" s="171"/>
      <c r="DB971" s="171"/>
      <c r="DC971" s="171"/>
      <c r="DD971" s="171"/>
      <c r="DE971" s="171"/>
      <c r="DF971" s="171"/>
      <c r="DG971" s="171"/>
      <c r="DH971" s="171"/>
      <c r="DI971" s="171"/>
      <c r="DJ971" s="171"/>
      <c r="DK971" s="171"/>
      <c r="DL971" s="171"/>
      <c r="DM971" s="171"/>
      <c r="DN971" s="171"/>
      <c r="DO971" s="171"/>
      <c r="DP971" s="171"/>
      <c r="DQ971" s="171"/>
      <c r="DR971" s="171"/>
      <c r="DS971" s="171"/>
      <c r="DT971" s="171"/>
      <c r="DU971" s="171"/>
      <c r="DV971" s="404"/>
    </row>
    <row r="972" spans="2:146" ht="18.75" customHeight="1">
      <c r="B972" s="7"/>
      <c r="C972" s="7"/>
      <c r="D972" s="7"/>
      <c r="E972" s="64"/>
      <c r="F972" s="78"/>
      <c r="G972" s="134"/>
      <c r="H972" s="134"/>
      <c r="I972" s="174"/>
      <c r="J972" s="177"/>
      <c r="K972" s="177"/>
      <c r="L972" s="177"/>
      <c r="M972" s="177"/>
      <c r="N972" s="177"/>
      <c r="O972" s="177"/>
      <c r="P972" s="206"/>
      <c r="Q972" s="210" t="s">
        <v>255</v>
      </c>
      <c r="R972" s="69"/>
      <c r="S972" s="69"/>
      <c r="T972" s="69"/>
      <c r="U972" s="69" t="s">
        <v>59</v>
      </c>
      <c r="V972" s="69"/>
      <c r="W972" s="135"/>
      <c r="X972" s="135"/>
      <c r="Y972" s="135"/>
      <c r="Z972" s="135"/>
      <c r="AA972" s="135"/>
      <c r="AB972" s="135"/>
      <c r="AC972" s="135"/>
      <c r="AD972" s="135"/>
      <c r="AE972" s="135"/>
      <c r="AF972" s="135"/>
      <c r="AG972" s="7" t="s">
        <v>17</v>
      </c>
      <c r="AH972" s="7"/>
      <c r="AI972" s="7"/>
      <c r="AJ972" s="335"/>
      <c r="AK972" s="7"/>
      <c r="AL972" s="88" t="s">
        <v>223</v>
      </c>
      <c r="AM972" s="88"/>
      <c r="AN972" s="37" t="s">
        <v>319</v>
      </c>
      <c r="AO972" s="37"/>
      <c r="AP972" s="37"/>
      <c r="AQ972" s="37"/>
      <c r="AR972" s="37"/>
      <c r="AS972" s="37"/>
      <c r="AT972" s="37"/>
      <c r="AU972" s="37"/>
      <c r="AV972" s="37"/>
      <c r="AW972" s="37"/>
      <c r="AX972" s="37"/>
      <c r="AY972" s="37"/>
      <c r="AZ972" s="37"/>
      <c r="BA972" s="37"/>
      <c r="BB972" s="37"/>
      <c r="BC972" s="37"/>
      <c r="BD972" s="37"/>
      <c r="BE972" s="37"/>
      <c r="BF972" s="37"/>
      <c r="BG972" s="37"/>
      <c r="BH972" s="335"/>
      <c r="BP972" s="7"/>
      <c r="BQ972" s="7"/>
      <c r="BR972" s="7"/>
      <c r="BS972" s="64"/>
      <c r="BT972" s="78"/>
      <c r="BU972" s="134"/>
      <c r="BV972" s="134"/>
      <c r="BW972" s="174"/>
      <c r="BX972" s="177"/>
      <c r="BY972" s="177"/>
      <c r="BZ972" s="177"/>
      <c r="CA972" s="177"/>
      <c r="CB972" s="177"/>
      <c r="CC972" s="177"/>
      <c r="CD972" s="206"/>
      <c r="CE972" s="210" t="s">
        <v>255</v>
      </c>
      <c r="CF972" s="69"/>
      <c r="CG972" s="69"/>
      <c r="CH972" s="69"/>
      <c r="CI972" s="69" t="s">
        <v>59</v>
      </c>
      <c r="CJ972" s="69"/>
      <c r="CK972" s="135" t="s">
        <v>170</v>
      </c>
      <c r="CL972" s="135"/>
      <c r="CM972" s="135"/>
      <c r="CN972" s="135"/>
      <c r="CO972" s="135"/>
      <c r="CP972" s="135"/>
      <c r="CQ972" s="135"/>
      <c r="CR972" s="135"/>
      <c r="CS972" s="135"/>
      <c r="CT972" s="135"/>
      <c r="CU972" s="7" t="s">
        <v>17</v>
      </c>
      <c r="CV972" s="7"/>
      <c r="CW972" s="7"/>
      <c r="CX972" s="335"/>
      <c r="CY972" s="7"/>
      <c r="CZ972" s="88" t="s">
        <v>223</v>
      </c>
      <c r="DA972" s="88"/>
      <c r="DB972" s="37" t="s">
        <v>319</v>
      </c>
      <c r="DC972" s="37"/>
      <c r="DD972" s="37"/>
      <c r="DE972" s="37"/>
      <c r="DF972" s="37"/>
      <c r="DG972" s="37"/>
      <c r="DH972" s="37"/>
      <c r="DI972" s="37"/>
      <c r="DJ972" s="37"/>
      <c r="DK972" s="37"/>
      <c r="DL972" s="37"/>
      <c r="DM972" s="37"/>
      <c r="DN972" s="37"/>
      <c r="DO972" s="37"/>
      <c r="DP972" s="37"/>
      <c r="DQ972" s="37"/>
      <c r="DR972" s="37"/>
      <c r="DS972" s="37"/>
      <c r="DT972" s="37"/>
      <c r="DU972" s="37"/>
      <c r="DV972" s="335"/>
      <c r="EE972" s="590"/>
      <c r="EF972" s="591"/>
      <c r="EG972" s="29"/>
      <c r="EH972" s="29"/>
      <c r="EI972" s="29"/>
      <c r="EJ972" s="29"/>
      <c r="EK972" s="29"/>
      <c r="EL972" s="29"/>
      <c r="EM972" s="29"/>
      <c r="EN972" s="29"/>
      <c r="EO972" s="29"/>
      <c r="EP972" s="29"/>
    </row>
    <row r="973" spans="2:146" ht="18.75" customHeight="1">
      <c r="B973" s="7"/>
      <c r="C973" s="7"/>
      <c r="D973" s="7"/>
      <c r="E973" s="63"/>
      <c r="F973" s="7"/>
      <c r="I973" s="174"/>
      <c r="J973" s="177"/>
      <c r="K973" s="177"/>
      <c r="L973" s="177"/>
      <c r="M973" s="177"/>
      <c r="N973" s="177"/>
      <c r="O973" s="177"/>
      <c r="P973" s="206"/>
      <c r="Q973" s="210" t="s">
        <v>95</v>
      </c>
      <c r="R973" s="69"/>
      <c r="S973" s="69"/>
      <c r="T973" s="69"/>
      <c r="U973" s="69" t="s">
        <v>59</v>
      </c>
      <c r="V973" s="69"/>
      <c r="W973" s="71"/>
      <c r="X973" s="71"/>
      <c r="Y973" s="42" t="s">
        <v>17</v>
      </c>
      <c r="Z973" s="7" t="s">
        <v>264</v>
      </c>
      <c r="AA973" s="7"/>
      <c r="AB973" s="7"/>
      <c r="AC973" s="7"/>
      <c r="AD973" s="7"/>
      <c r="AE973" s="7"/>
      <c r="AF973" s="7"/>
      <c r="AG973" s="7"/>
      <c r="AH973" s="7"/>
      <c r="AI973" s="7"/>
      <c r="AJ973" s="335"/>
      <c r="AK973" s="7"/>
      <c r="AL973" s="88" t="s">
        <v>223</v>
      </c>
      <c r="AM973" s="88"/>
      <c r="AN973" s="37" t="s">
        <v>144</v>
      </c>
      <c r="AO973" s="37"/>
      <c r="AP973" s="37"/>
      <c r="AQ973" s="37"/>
      <c r="AR973" s="37"/>
      <c r="AS973" s="37"/>
      <c r="AT973" s="37"/>
      <c r="AU973" s="37"/>
      <c r="AV973" s="37"/>
      <c r="AW973" s="37"/>
      <c r="AX973" s="37"/>
      <c r="AY973" s="37"/>
      <c r="AZ973" s="37"/>
      <c r="BA973" s="37"/>
      <c r="BB973" s="37"/>
      <c r="BC973" s="37"/>
      <c r="BD973" s="37"/>
      <c r="BE973" s="37"/>
      <c r="BF973" s="37"/>
      <c r="BG973" s="37"/>
      <c r="BH973" s="335"/>
      <c r="BP973" s="7"/>
      <c r="BQ973" s="7"/>
      <c r="BR973" s="7"/>
      <c r="BS973" s="63"/>
      <c r="BT973" s="7"/>
      <c r="BW973" s="174"/>
      <c r="BX973" s="177"/>
      <c r="BY973" s="177"/>
      <c r="BZ973" s="177"/>
      <c r="CA973" s="177"/>
      <c r="CB973" s="177"/>
      <c r="CC973" s="177"/>
      <c r="CD973" s="206"/>
      <c r="CE973" s="210" t="s">
        <v>95</v>
      </c>
      <c r="CF973" s="69"/>
      <c r="CG973" s="69"/>
      <c r="CH973" s="69"/>
      <c r="CI973" s="69" t="s">
        <v>59</v>
      </c>
      <c r="CJ973" s="69"/>
      <c r="CK973" s="71" t="s">
        <v>356</v>
      </c>
      <c r="CL973" s="71"/>
      <c r="CM973" s="42" t="s">
        <v>17</v>
      </c>
      <c r="CN973" s="7" t="s">
        <v>264</v>
      </c>
      <c r="CO973" s="7"/>
      <c r="CP973" s="7"/>
      <c r="CQ973" s="7"/>
      <c r="CR973" s="7"/>
      <c r="CS973" s="7"/>
      <c r="CT973" s="7"/>
      <c r="CU973" s="7"/>
      <c r="CV973" s="7"/>
      <c r="CW973" s="7"/>
      <c r="CX973" s="335"/>
      <c r="CY973" s="7"/>
      <c r="CZ973" s="88" t="s">
        <v>223</v>
      </c>
      <c r="DA973" s="88"/>
      <c r="DB973" s="37" t="s">
        <v>144</v>
      </c>
      <c r="DC973" s="37"/>
      <c r="DD973" s="37"/>
      <c r="DE973" s="37"/>
      <c r="DF973" s="37"/>
      <c r="DG973" s="37"/>
      <c r="DH973" s="37"/>
      <c r="DI973" s="37"/>
      <c r="DJ973" s="37"/>
      <c r="DK973" s="37"/>
      <c r="DL973" s="37"/>
      <c r="DM973" s="37"/>
      <c r="DN973" s="37"/>
      <c r="DO973" s="37"/>
      <c r="DP973" s="37"/>
      <c r="DQ973" s="37"/>
      <c r="DR973" s="37"/>
      <c r="DS973" s="37"/>
      <c r="DT973" s="37"/>
      <c r="DU973" s="37"/>
      <c r="DV973" s="335"/>
      <c r="EE973" s="590"/>
      <c r="EF973" s="591"/>
      <c r="EG973" s="29"/>
      <c r="EH973" s="29"/>
      <c r="EI973" s="29"/>
      <c r="EJ973" s="29"/>
      <c r="EK973" s="29"/>
      <c r="EL973" s="29"/>
      <c r="EM973" s="29"/>
      <c r="EN973" s="29"/>
      <c r="EO973" s="29"/>
      <c r="EP973" s="29"/>
    </row>
    <row r="974" spans="2:146" ht="18.75" customHeight="1">
      <c r="B974" s="7"/>
      <c r="C974" s="7"/>
      <c r="D974" s="7"/>
      <c r="E974" s="63"/>
      <c r="F974" s="7"/>
      <c r="I974" s="174"/>
      <c r="J974" s="177"/>
      <c r="K974" s="177"/>
      <c r="L974" s="177"/>
      <c r="M974" s="177"/>
      <c r="N974" s="177"/>
      <c r="O974" s="177"/>
      <c r="P974" s="206"/>
      <c r="Q974" s="210" t="s">
        <v>211</v>
      </c>
      <c r="R974" s="69"/>
      <c r="S974" s="69"/>
      <c r="T974" s="69"/>
      <c r="U974" s="71"/>
      <c r="V974" s="71"/>
      <c r="W974" s="71"/>
      <c r="X974" s="71"/>
      <c r="Y974" s="71"/>
      <c r="Z974" s="71"/>
      <c r="AA974" s="71"/>
      <c r="AB974" s="71"/>
      <c r="AC974" s="71"/>
      <c r="AD974" s="71"/>
      <c r="AE974" s="71"/>
      <c r="AF974" s="71"/>
      <c r="AG974" s="7"/>
      <c r="AH974" s="7"/>
      <c r="AI974" s="7"/>
      <c r="AJ974" s="335"/>
      <c r="AK974" s="7"/>
      <c r="AL974" s="88" t="s">
        <v>223</v>
      </c>
      <c r="AM974" s="88"/>
      <c r="AN974" s="37" t="s">
        <v>269</v>
      </c>
      <c r="AO974" s="37"/>
      <c r="AP974" s="37"/>
      <c r="AQ974" s="37"/>
      <c r="AR974" s="37"/>
      <c r="AS974" s="37"/>
      <c r="AT974" s="37"/>
      <c r="AU974" s="37"/>
      <c r="AV974" s="37"/>
      <c r="AW974" s="37"/>
      <c r="AX974" s="37"/>
      <c r="AY974" s="37"/>
      <c r="AZ974" s="37"/>
      <c r="BA974" s="37"/>
      <c r="BB974" s="37"/>
      <c r="BC974" s="37"/>
      <c r="BD974" s="37"/>
      <c r="BE974" s="37"/>
      <c r="BF974" s="37"/>
      <c r="BG974" s="37"/>
      <c r="BH974" s="335"/>
      <c r="BP974" s="7"/>
      <c r="BQ974" s="7"/>
      <c r="BR974" s="7"/>
      <c r="BS974" s="63"/>
      <c r="BT974" s="7"/>
      <c r="BW974" s="174"/>
      <c r="BX974" s="177"/>
      <c r="BY974" s="177"/>
      <c r="BZ974" s="177"/>
      <c r="CA974" s="177"/>
      <c r="CB974" s="177"/>
      <c r="CC974" s="177"/>
      <c r="CD974" s="206"/>
      <c r="CE974" s="210" t="s">
        <v>211</v>
      </c>
      <c r="CF974" s="69"/>
      <c r="CG974" s="69"/>
      <c r="CH974" s="69"/>
      <c r="CI974" s="71" t="s">
        <v>351</v>
      </c>
      <c r="CJ974" s="71"/>
      <c r="CK974" s="71"/>
      <c r="CL974" s="71"/>
      <c r="CM974" s="71"/>
      <c r="CN974" s="71"/>
      <c r="CO974" s="71"/>
      <c r="CP974" s="71"/>
      <c r="CQ974" s="71"/>
      <c r="CR974" s="71"/>
      <c r="CS974" s="71"/>
      <c r="CT974" s="71"/>
      <c r="CU974" s="7"/>
      <c r="CV974" s="7"/>
      <c r="CW974" s="7"/>
      <c r="CX974" s="335"/>
      <c r="CY974" s="7"/>
      <c r="CZ974" s="88" t="s">
        <v>223</v>
      </c>
      <c r="DA974" s="88"/>
      <c r="DB974" s="37" t="s">
        <v>269</v>
      </c>
      <c r="DC974" s="37"/>
      <c r="DD974" s="37"/>
      <c r="DE974" s="37"/>
      <c r="DF974" s="37"/>
      <c r="DG974" s="37"/>
      <c r="DH974" s="37"/>
      <c r="DI974" s="37"/>
      <c r="DJ974" s="37"/>
      <c r="DK974" s="37"/>
      <c r="DL974" s="37"/>
      <c r="DM974" s="37"/>
      <c r="DN974" s="37"/>
      <c r="DO974" s="37"/>
      <c r="DP974" s="37"/>
      <c r="DQ974" s="37"/>
      <c r="DR974" s="37"/>
      <c r="DS974" s="37"/>
      <c r="DT974" s="37"/>
      <c r="DU974" s="37"/>
      <c r="DV974" s="335"/>
      <c r="EE974" s="590"/>
      <c r="EF974" s="591"/>
      <c r="EG974" s="592"/>
      <c r="EH974" s="592"/>
      <c r="EI974" s="592"/>
      <c r="EJ974" s="592"/>
      <c r="EK974" s="592"/>
      <c r="EL974" s="592"/>
      <c r="EM974" s="592"/>
      <c r="EN974" s="592"/>
      <c r="EO974" s="592"/>
      <c r="EP974" s="29"/>
    </row>
    <row r="975" spans="2:146" ht="18.75" customHeight="1">
      <c r="B975" s="7"/>
      <c r="C975" s="7"/>
      <c r="D975" s="7"/>
      <c r="E975" s="63"/>
      <c r="F975" s="7"/>
      <c r="I975" s="174"/>
      <c r="J975" s="177"/>
      <c r="K975" s="177"/>
      <c r="L975" s="177"/>
      <c r="M975" s="177"/>
      <c r="N975" s="177"/>
      <c r="O975" s="177"/>
      <c r="P975" s="206"/>
      <c r="Q975" s="210" t="s">
        <v>211</v>
      </c>
      <c r="R975" s="69"/>
      <c r="S975" s="69"/>
      <c r="T975" s="69"/>
      <c r="U975" s="71"/>
      <c r="V975" s="71"/>
      <c r="W975" s="71"/>
      <c r="X975" s="71"/>
      <c r="Y975" s="71"/>
      <c r="Z975" s="71"/>
      <c r="AA975" s="71"/>
      <c r="AB975" s="71"/>
      <c r="AC975" s="71"/>
      <c r="AD975" s="71"/>
      <c r="AE975" s="71"/>
      <c r="AF975" s="71"/>
      <c r="AG975" s="7"/>
      <c r="AH975" s="7"/>
      <c r="AI975" s="7"/>
      <c r="AJ975" s="335"/>
      <c r="AK975" s="7"/>
      <c r="AL975" s="88" t="s">
        <v>223</v>
      </c>
      <c r="AM975" s="88"/>
      <c r="AN975" s="37" t="s">
        <v>217</v>
      </c>
      <c r="AO975" s="37"/>
      <c r="AP975" s="37"/>
      <c r="AQ975" s="37"/>
      <c r="AR975" s="37"/>
      <c r="AS975" s="37"/>
      <c r="AT975" s="37"/>
      <c r="AU975" s="37"/>
      <c r="AV975" s="37"/>
      <c r="AW975" s="37"/>
      <c r="AX975" s="37"/>
      <c r="AY975" s="37"/>
      <c r="AZ975" s="37"/>
      <c r="BA975" s="37"/>
      <c r="BB975" s="37"/>
      <c r="BC975" s="37"/>
      <c r="BD975" s="37"/>
      <c r="BE975" s="37"/>
      <c r="BF975" s="37"/>
      <c r="BG975" s="37"/>
      <c r="BH975" s="335"/>
      <c r="BP975" s="7"/>
      <c r="BQ975" s="7"/>
      <c r="BR975" s="7"/>
      <c r="BS975" s="63"/>
      <c r="BT975" s="7"/>
      <c r="BW975" s="174"/>
      <c r="BX975" s="177"/>
      <c r="BY975" s="177"/>
      <c r="BZ975" s="177"/>
      <c r="CA975" s="177"/>
      <c r="CB975" s="177"/>
      <c r="CC975" s="177"/>
      <c r="CD975" s="206"/>
      <c r="CE975" s="210" t="s">
        <v>211</v>
      </c>
      <c r="CF975" s="69"/>
      <c r="CG975" s="69"/>
      <c r="CH975" s="69"/>
      <c r="CI975" s="71" t="s">
        <v>351</v>
      </c>
      <c r="CJ975" s="71"/>
      <c r="CK975" s="71"/>
      <c r="CL975" s="71"/>
      <c r="CM975" s="71"/>
      <c r="CN975" s="71"/>
      <c r="CO975" s="71"/>
      <c r="CP975" s="71"/>
      <c r="CQ975" s="71"/>
      <c r="CR975" s="71"/>
      <c r="CS975" s="71"/>
      <c r="CT975" s="71"/>
      <c r="CU975" s="7"/>
      <c r="CV975" s="7"/>
      <c r="CW975" s="7"/>
      <c r="CX975" s="335"/>
      <c r="CY975" s="7"/>
      <c r="CZ975" s="88" t="s">
        <v>223</v>
      </c>
      <c r="DA975" s="88"/>
      <c r="DB975" s="37" t="s">
        <v>217</v>
      </c>
      <c r="DC975" s="37"/>
      <c r="DD975" s="37"/>
      <c r="DE975" s="37"/>
      <c r="DF975" s="37"/>
      <c r="DG975" s="37"/>
      <c r="DH975" s="37"/>
      <c r="DI975" s="37"/>
      <c r="DJ975" s="37"/>
      <c r="DK975" s="37"/>
      <c r="DL975" s="37"/>
      <c r="DM975" s="37"/>
      <c r="DN975" s="37"/>
      <c r="DO975" s="37"/>
      <c r="DP975" s="37"/>
      <c r="DQ975" s="37"/>
      <c r="DR975" s="37"/>
      <c r="DS975" s="37"/>
      <c r="DT975" s="37"/>
      <c r="DU975" s="37"/>
      <c r="DV975" s="335"/>
      <c r="EE975" s="590"/>
      <c r="EF975" s="591"/>
      <c r="EG975" s="592"/>
      <c r="EH975" s="592"/>
      <c r="EI975" s="592"/>
      <c r="EJ975" s="592"/>
      <c r="EK975" s="592"/>
      <c r="EL975" s="592"/>
      <c r="EM975" s="592"/>
      <c r="EN975" s="592"/>
      <c r="EO975" s="592"/>
      <c r="EP975" s="29"/>
    </row>
    <row r="976" spans="2:146" ht="18.75" customHeight="1">
      <c r="B976" s="7"/>
      <c r="C976" s="7"/>
      <c r="D976" s="7"/>
      <c r="E976" s="63"/>
      <c r="F976" s="7"/>
      <c r="I976" s="174"/>
      <c r="J976" s="177"/>
      <c r="K976" s="177"/>
      <c r="L976" s="177"/>
      <c r="M976" s="177"/>
      <c r="N976" s="177"/>
      <c r="O976" s="177"/>
      <c r="P976" s="206"/>
      <c r="Q976" s="63"/>
      <c r="R976" s="7"/>
      <c r="S976" s="7"/>
      <c r="T976" s="7"/>
      <c r="U976" s="7"/>
      <c r="V976" s="7"/>
      <c r="W976" s="7"/>
      <c r="X976" s="7"/>
      <c r="Y976" s="7"/>
      <c r="Z976" s="7"/>
      <c r="AA976" s="7"/>
      <c r="AB976" s="7"/>
      <c r="AC976" s="7"/>
      <c r="AD976" s="7"/>
      <c r="AE976" s="7"/>
      <c r="AF976" s="7"/>
      <c r="AG976" s="7"/>
      <c r="AH976" s="7"/>
      <c r="AI976" s="7"/>
      <c r="AJ976" s="335"/>
      <c r="AK976" s="7"/>
      <c r="AL976" s="88" t="s">
        <v>223</v>
      </c>
      <c r="AM976" s="88"/>
      <c r="AN976" s="37" t="s">
        <v>101</v>
      </c>
      <c r="AO976" s="37"/>
      <c r="AP976" s="37"/>
      <c r="AQ976" s="37"/>
      <c r="AR976" s="37"/>
      <c r="AS976" s="37"/>
      <c r="AT976" s="37"/>
      <c r="AU976" s="37"/>
      <c r="AV976" s="37"/>
      <c r="AW976" s="37"/>
      <c r="AX976" s="37"/>
      <c r="AY976" s="37"/>
      <c r="AZ976" s="37"/>
      <c r="BA976" s="37"/>
      <c r="BB976" s="37"/>
      <c r="BC976" s="37"/>
      <c r="BD976" s="37"/>
      <c r="BE976" s="37"/>
      <c r="BF976" s="37"/>
      <c r="BG976" s="37"/>
      <c r="BH976" s="335"/>
      <c r="BP976" s="7"/>
      <c r="BQ976" s="7"/>
      <c r="BR976" s="7"/>
      <c r="BS976" s="63"/>
      <c r="BT976" s="7"/>
      <c r="BW976" s="174"/>
      <c r="BX976" s="177"/>
      <c r="BY976" s="177"/>
      <c r="BZ976" s="177"/>
      <c r="CA976" s="177"/>
      <c r="CB976" s="177"/>
      <c r="CC976" s="177"/>
      <c r="CD976" s="206"/>
      <c r="CU976" s="7"/>
      <c r="CV976" s="7"/>
      <c r="CW976" s="7"/>
      <c r="CX976" s="335"/>
      <c r="CY976" s="7"/>
      <c r="CZ976" s="88" t="s">
        <v>223</v>
      </c>
      <c r="DA976" s="88"/>
      <c r="DB976" s="37" t="s">
        <v>101</v>
      </c>
      <c r="DC976" s="37"/>
      <c r="DD976" s="37"/>
      <c r="DE976" s="37"/>
      <c r="DF976" s="37"/>
      <c r="DG976" s="37"/>
      <c r="DH976" s="37"/>
      <c r="DI976" s="37"/>
      <c r="DJ976" s="37"/>
      <c r="DK976" s="37"/>
      <c r="DL976" s="37"/>
      <c r="DM976" s="37"/>
      <c r="DN976" s="37"/>
      <c r="DO976" s="37"/>
      <c r="DP976" s="37"/>
      <c r="DQ976" s="37"/>
      <c r="DR976" s="37"/>
      <c r="DS976" s="37"/>
      <c r="DT976" s="37"/>
      <c r="DU976" s="37"/>
      <c r="DV976" s="335"/>
      <c r="EE976" s="590"/>
      <c r="EF976" s="591"/>
      <c r="EG976" s="592"/>
      <c r="EH976" s="592"/>
      <c r="EI976" s="592"/>
      <c r="EJ976" s="592"/>
      <c r="EK976" s="592"/>
      <c r="EL976" s="592"/>
      <c r="EM976" s="592"/>
      <c r="EN976" s="592"/>
      <c r="EO976" s="592"/>
      <c r="EP976" s="29"/>
    </row>
    <row r="977" spans="1:146" ht="18.75" customHeight="1">
      <c r="B977" s="7"/>
      <c r="C977" s="7"/>
      <c r="D977" s="7"/>
      <c r="E977" s="63"/>
      <c r="F977" s="7"/>
      <c r="I977" s="175"/>
      <c r="J977" s="178"/>
      <c r="K977" s="178"/>
      <c r="L977" s="178"/>
      <c r="M977" s="178"/>
      <c r="N977" s="178"/>
      <c r="O977" s="178"/>
      <c r="P977" s="207"/>
      <c r="Q977" s="64"/>
      <c r="R977" s="78"/>
      <c r="S977" s="78"/>
      <c r="T977" s="78"/>
      <c r="U977" s="78"/>
      <c r="V977" s="78"/>
      <c r="W977" s="78"/>
      <c r="X977" s="78"/>
      <c r="Y977" s="78"/>
      <c r="Z977" s="78"/>
      <c r="AA977" s="78"/>
      <c r="AB977" s="78"/>
      <c r="AC977" s="78"/>
      <c r="AD977" s="78"/>
      <c r="AE977" s="78"/>
      <c r="AF977" s="78"/>
      <c r="AG977" s="78"/>
      <c r="AH977" s="78"/>
      <c r="AI977" s="78"/>
      <c r="AJ977" s="336"/>
      <c r="AK977" s="78"/>
      <c r="AL977" s="78"/>
      <c r="AM977" s="78"/>
      <c r="AN977" s="78"/>
      <c r="AO977" s="78"/>
      <c r="AP977" s="78"/>
      <c r="AQ977" s="78"/>
      <c r="AR977" s="78"/>
      <c r="AS977" s="78"/>
      <c r="AT977" s="78"/>
      <c r="AU977" s="78"/>
      <c r="AV977" s="78"/>
      <c r="AW977" s="78"/>
      <c r="AX977" s="78"/>
      <c r="AY977" s="78"/>
      <c r="AZ977" s="78"/>
      <c r="BA977" s="78"/>
      <c r="BB977" s="78"/>
      <c r="BC977" s="78"/>
      <c r="BD977" s="78"/>
      <c r="BE977" s="78"/>
      <c r="BF977" s="78"/>
      <c r="BG977" s="78"/>
      <c r="BH977" s="336"/>
      <c r="BP977" s="7"/>
      <c r="BQ977" s="7"/>
      <c r="BR977" s="7"/>
      <c r="BS977" s="63"/>
      <c r="BT977" s="7"/>
      <c r="BW977" s="175"/>
      <c r="BX977" s="178"/>
      <c r="BY977" s="178"/>
      <c r="BZ977" s="178"/>
      <c r="CA977" s="178"/>
      <c r="CB977" s="178"/>
      <c r="CC977" s="178"/>
      <c r="CD977" s="207"/>
      <c r="CE977" s="64"/>
      <c r="CF977" s="78"/>
      <c r="CG977" s="78"/>
      <c r="CH977" s="78"/>
      <c r="CI977" s="78"/>
      <c r="CJ977" s="78"/>
      <c r="CK977" s="78"/>
      <c r="CL977" s="78"/>
      <c r="CM977" s="78"/>
      <c r="CN977" s="78"/>
      <c r="CO977" s="78"/>
      <c r="CP977" s="78"/>
      <c r="CQ977" s="78"/>
      <c r="CR977" s="78"/>
      <c r="CS977" s="78"/>
      <c r="CT977" s="78"/>
      <c r="CU977" s="78"/>
      <c r="CV977" s="78"/>
      <c r="CW977" s="78"/>
      <c r="CX977" s="336"/>
      <c r="CY977" s="78"/>
      <c r="CZ977" s="78"/>
      <c r="DA977" s="78"/>
      <c r="DB977" s="78"/>
      <c r="DC977" s="78"/>
      <c r="DD977" s="78"/>
      <c r="DE977" s="78"/>
      <c r="DF977" s="78"/>
      <c r="DG977" s="78"/>
      <c r="DH977" s="78"/>
      <c r="DI977" s="78"/>
      <c r="DJ977" s="78"/>
      <c r="DK977" s="78"/>
      <c r="DL977" s="78"/>
      <c r="DM977" s="78"/>
      <c r="DN977" s="78"/>
      <c r="DO977" s="78"/>
      <c r="DP977" s="78"/>
      <c r="DQ977" s="78"/>
      <c r="DR977" s="78"/>
      <c r="DS977" s="78"/>
      <c r="DT977" s="78"/>
      <c r="DU977" s="78"/>
      <c r="DV977" s="336"/>
      <c r="EE977" s="29"/>
      <c r="EF977" s="29"/>
      <c r="EG977" s="29"/>
      <c r="EH977" s="29"/>
      <c r="EI977" s="29"/>
      <c r="EJ977" s="29"/>
      <c r="EK977" s="29"/>
      <c r="EL977" s="29"/>
      <c r="EM977" s="29"/>
      <c r="EN977" s="29"/>
      <c r="EO977" s="29"/>
      <c r="EP977" s="29"/>
    </row>
    <row r="978" spans="1:146" ht="18.75" customHeight="1">
      <c r="B978" s="7"/>
      <c r="C978" s="7"/>
      <c r="D978" s="7"/>
      <c r="E978" s="63"/>
      <c r="F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P978" s="7"/>
      <c r="BQ978" s="7"/>
      <c r="BR978" s="7"/>
      <c r="BS978" s="63"/>
      <c r="BT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7"/>
      <c r="CW978" s="7"/>
      <c r="CX978" s="7"/>
      <c r="CY978" s="7"/>
      <c r="CZ978" s="7"/>
      <c r="DA978" s="7"/>
      <c r="DB978" s="7"/>
      <c r="DC978" s="7"/>
      <c r="DD978" s="7"/>
      <c r="DE978" s="7"/>
      <c r="DF978" s="7"/>
      <c r="DG978" s="7"/>
      <c r="DH978" s="7"/>
      <c r="DI978" s="7"/>
      <c r="DJ978" s="7"/>
      <c r="DK978" s="7"/>
      <c r="DL978" s="7"/>
      <c r="DM978" s="7"/>
      <c r="DN978" s="7"/>
      <c r="DO978" s="7"/>
      <c r="DP978" s="7"/>
      <c r="DQ978" s="7"/>
      <c r="DR978" s="7"/>
      <c r="DS978" s="7"/>
      <c r="DT978" s="7"/>
      <c r="DU978" s="7"/>
      <c r="DV978" s="7"/>
      <c r="EE978" s="29"/>
      <c r="EF978" s="29"/>
      <c r="EG978" s="29"/>
      <c r="EH978" s="29"/>
      <c r="EI978" s="29"/>
      <c r="EJ978" s="29"/>
      <c r="EK978" s="29"/>
      <c r="EL978" s="29"/>
      <c r="EM978" s="29"/>
      <c r="EN978" s="29"/>
      <c r="EO978" s="29"/>
      <c r="EP978" s="29"/>
    </row>
    <row r="979" spans="1:146" ht="18.75" customHeight="1">
      <c r="B979" s="7"/>
      <c r="C979" s="7"/>
      <c r="D979" s="7"/>
      <c r="E979" s="63"/>
      <c r="F979" s="7"/>
      <c r="I979" s="173" t="s">
        <v>445</v>
      </c>
      <c r="J979" s="176"/>
      <c r="K979" s="176"/>
      <c r="L979" s="176"/>
      <c r="M979" s="176"/>
      <c r="N979" s="176"/>
      <c r="O979" s="176"/>
      <c r="P979" s="205"/>
      <c r="Q979" s="208" t="s">
        <v>254</v>
      </c>
      <c r="R979" s="221"/>
      <c r="S979" s="221"/>
      <c r="T979" s="221"/>
      <c r="U979" s="221"/>
      <c r="V979" s="221"/>
      <c r="W979" s="221"/>
      <c r="X979" s="221"/>
      <c r="Y979" s="221"/>
      <c r="Z979" s="221"/>
      <c r="AA979" s="221"/>
      <c r="AB979" s="221"/>
      <c r="AC979" s="221"/>
      <c r="AD979" s="221"/>
      <c r="AE979" s="221"/>
      <c r="AF979" s="221"/>
      <c r="AG979" s="221"/>
      <c r="AH979" s="221"/>
      <c r="AI979" s="221"/>
      <c r="AJ979" s="332"/>
      <c r="AK979" s="208" t="s">
        <v>204</v>
      </c>
      <c r="AL979" s="221"/>
      <c r="AM979" s="221"/>
      <c r="AN979" s="221"/>
      <c r="AO979" s="221"/>
      <c r="AP979" s="221"/>
      <c r="AQ979" s="221"/>
      <c r="AR979" s="221"/>
      <c r="AS979" s="221"/>
      <c r="AT979" s="221"/>
      <c r="AU979" s="221"/>
      <c r="AV979" s="221"/>
      <c r="AW979" s="221"/>
      <c r="AX979" s="221"/>
      <c r="AY979" s="221"/>
      <c r="AZ979" s="221"/>
      <c r="BA979" s="221"/>
      <c r="BB979" s="221"/>
      <c r="BC979" s="221"/>
      <c r="BD979" s="221"/>
      <c r="BE979" s="221"/>
      <c r="BF979" s="221"/>
      <c r="BG979" s="221"/>
      <c r="BH979" s="332"/>
      <c r="BP979" s="7"/>
      <c r="BQ979" s="7"/>
      <c r="BR979" s="7"/>
      <c r="BS979" s="63"/>
      <c r="BT979" s="7"/>
      <c r="BW979" s="173" t="s">
        <v>445</v>
      </c>
      <c r="BX979" s="176"/>
      <c r="BY979" s="176"/>
      <c r="BZ979" s="176"/>
      <c r="CA979" s="176"/>
      <c r="CB979" s="176"/>
      <c r="CC979" s="176"/>
      <c r="CD979" s="205"/>
      <c r="CE979" s="208" t="s">
        <v>164</v>
      </c>
      <c r="CF979" s="221"/>
      <c r="CG979" s="221"/>
      <c r="CH979" s="221"/>
      <c r="CI979" s="221"/>
      <c r="CJ979" s="221"/>
      <c r="CK979" s="221"/>
      <c r="CL979" s="221"/>
      <c r="CM979" s="221"/>
      <c r="CN979" s="221"/>
      <c r="CO979" s="221"/>
      <c r="CP979" s="221"/>
      <c r="CQ979" s="221"/>
      <c r="CR979" s="221"/>
      <c r="CS979" s="221"/>
      <c r="CT979" s="221"/>
      <c r="CU979" s="221"/>
      <c r="CV979" s="221"/>
      <c r="CW979" s="221"/>
      <c r="CX979" s="332"/>
      <c r="CY979" s="208" t="s">
        <v>287</v>
      </c>
      <c r="CZ979" s="221"/>
      <c r="DA979" s="221"/>
      <c r="DB979" s="221"/>
      <c r="DC979" s="221"/>
      <c r="DD979" s="221"/>
      <c r="DE979" s="221"/>
      <c r="DF979" s="221"/>
      <c r="DG979" s="221"/>
      <c r="DH979" s="221"/>
      <c r="DI979" s="221"/>
      <c r="DJ979" s="221"/>
      <c r="DK979" s="221"/>
      <c r="DL979" s="221"/>
      <c r="DM979" s="221"/>
      <c r="DN979" s="221"/>
      <c r="DO979" s="221"/>
      <c r="DP979" s="221"/>
      <c r="DQ979" s="221"/>
      <c r="DR979" s="221"/>
      <c r="DS979" s="221"/>
      <c r="DT979" s="221"/>
      <c r="DU979" s="221"/>
      <c r="DV979" s="332"/>
      <c r="EE979" s="29"/>
      <c r="EF979" s="29"/>
      <c r="EG979" s="29"/>
      <c r="EH979" s="29"/>
      <c r="EI979" s="29"/>
      <c r="EJ979" s="29"/>
      <c r="EK979" s="29"/>
      <c r="EL979" s="29"/>
      <c r="EM979" s="29"/>
      <c r="EN979" s="29"/>
      <c r="EO979" s="29"/>
      <c r="EP979" s="29"/>
    </row>
    <row r="980" spans="1:146" ht="18.75" customHeight="1">
      <c r="B980" s="7"/>
      <c r="C980" s="7"/>
      <c r="D980" s="7"/>
      <c r="E980" s="63"/>
      <c r="F980" s="7"/>
      <c r="I980" s="174"/>
      <c r="J980" s="177"/>
      <c r="K980" s="177"/>
      <c r="L980" s="177"/>
      <c r="M980" s="177"/>
      <c r="N980" s="177"/>
      <c r="O980" s="177"/>
      <c r="P980" s="206"/>
      <c r="Q980" s="209"/>
      <c r="R980" s="222"/>
      <c r="S980" s="222"/>
      <c r="T980" s="222"/>
      <c r="U980" s="222"/>
      <c r="V980" s="222"/>
      <c r="W980" s="222"/>
      <c r="X980" s="222"/>
      <c r="Y980" s="222"/>
      <c r="Z980" s="222"/>
      <c r="AA980" s="222"/>
      <c r="AB980" s="222"/>
      <c r="AC980" s="222"/>
      <c r="AD980" s="222"/>
      <c r="AE980" s="222"/>
      <c r="AF980" s="222"/>
      <c r="AG980" s="222"/>
      <c r="AH980" s="222"/>
      <c r="AI980" s="222"/>
      <c r="AJ980" s="333"/>
      <c r="AK980" s="209"/>
      <c r="AL980" s="222"/>
      <c r="AM980" s="222"/>
      <c r="AN980" s="222"/>
      <c r="AO980" s="222"/>
      <c r="AP980" s="222"/>
      <c r="AQ980" s="222"/>
      <c r="AR980" s="222"/>
      <c r="AS980" s="222"/>
      <c r="AT980" s="222"/>
      <c r="AU980" s="222"/>
      <c r="AV980" s="222"/>
      <c r="AW980" s="222"/>
      <c r="AX980" s="222"/>
      <c r="AY980" s="222"/>
      <c r="AZ980" s="222"/>
      <c r="BA980" s="222"/>
      <c r="BB980" s="222"/>
      <c r="BC980" s="222"/>
      <c r="BD980" s="222"/>
      <c r="BE980" s="222"/>
      <c r="BF980" s="222"/>
      <c r="BG980" s="222"/>
      <c r="BH980" s="333"/>
      <c r="BP980" s="7"/>
      <c r="BQ980" s="7"/>
      <c r="BR980" s="7"/>
      <c r="BS980" s="63"/>
      <c r="BT980" s="7"/>
      <c r="BW980" s="174"/>
      <c r="BX980" s="177"/>
      <c r="BY980" s="177"/>
      <c r="BZ980" s="177"/>
      <c r="CA980" s="177"/>
      <c r="CB980" s="177"/>
      <c r="CC980" s="177"/>
      <c r="CD980" s="206"/>
      <c r="CE980" s="209"/>
      <c r="CF980" s="222"/>
      <c r="CG980" s="222"/>
      <c r="CH980" s="222"/>
      <c r="CI980" s="222"/>
      <c r="CJ980" s="222"/>
      <c r="CK980" s="222"/>
      <c r="CL980" s="222"/>
      <c r="CM980" s="222"/>
      <c r="CN980" s="222"/>
      <c r="CO980" s="222"/>
      <c r="CP980" s="222"/>
      <c r="CQ980" s="222"/>
      <c r="CR980" s="222"/>
      <c r="CS980" s="222"/>
      <c r="CT980" s="222"/>
      <c r="CU980" s="222"/>
      <c r="CV980" s="222"/>
      <c r="CW980" s="222"/>
      <c r="CX980" s="333"/>
      <c r="CY980" s="209"/>
      <c r="CZ980" s="222"/>
      <c r="DA980" s="222"/>
      <c r="DB980" s="222"/>
      <c r="DC980" s="222"/>
      <c r="DD980" s="222"/>
      <c r="DE980" s="222"/>
      <c r="DF980" s="222"/>
      <c r="DG980" s="222"/>
      <c r="DH980" s="222"/>
      <c r="DI980" s="222"/>
      <c r="DJ980" s="222"/>
      <c r="DK980" s="222"/>
      <c r="DL980" s="222"/>
      <c r="DM980" s="222"/>
      <c r="DN980" s="222"/>
      <c r="DO980" s="222"/>
      <c r="DP980" s="222"/>
      <c r="DQ980" s="222"/>
      <c r="DR980" s="222"/>
      <c r="DS980" s="222"/>
      <c r="DT980" s="222"/>
      <c r="DU980" s="222"/>
      <c r="DV980" s="333"/>
      <c r="EE980" s="29"/>
      <c r="EF980" s="29"/>
      <c r="EG980" s="29"/>
      <c r="EH980" s="29"/>
      <c r="EI980" s="29"/>
      <c r="EJ980" s="29"/>
      <c r="EK980" s="29"/>
      <c r="EL980" s="29"/>
      <c r="EM980" s="29"/>
      <c r="EN980" s="29"/>
      <c r="EO980" s="29"/>
      <c r="EP980" s="29"/>
    </row>
    <row r="981" spans="1:146" ht="18.75" customHeight="1">
      <c r="B981" s="7"/>
      <c r="C981" s="7"/>
      <c r="D981" s="7"/>
      <c r="E981" s="63"/>
      <c r="F981" s="7"/>
      <c r="I981" s="174"/>
      <c r="J981" s="177"/>
      <c r="K981" s="177"/>
      <c r="L981" s="177"/>
      <c r="M981" s="177"/>
      <c r="N981" s="177"/>
      <c r="O981" s="177"/>
      <c r="P981" s="206"/>
      <c r="Q981" s="210"/>
      <c r="R981" s="69"/>
      <c r="S981" s="69"/>
      <c r="T981" s="69"/>
      <c r="U981" s="69"/>
      <c r="V981" s="69"/>
      <c r="W981" s="69"/>
      <c r="X981" s="69"/>
      <c r="Y981" s="69"/>
      <c r="Z981" s="69"/>
      <c r="AA981" s="69"/>
      <c r="AB981" s="69"/>
      <c r="AC981" s="69"/>
      <c r="AD981" s="69"/>
      <c r="AE981" s="69"/>
      <c r="AF981" s="69"/>
      <c r="AG981" s="69"/>
      <c r="AH981" s="69"/>
      <c r="AI981" s="69"/>
      <c r="AJ981" s="334"/>
      <c r="AK981" s="69"/>
      <c r="AL981" s="69"/>
      <c r="AM981" s="69"/>
      <c r="AN981" s="69"/>
      <c r="AO981" s="69"/>
      <c r="AP981" s="69"/>
      <c r="AQ981" s="69"/>
      <c r="AR981" s="69"/>
      <c r="AS981" s="69"/>
      <c r="AT981" s="69"/>
      <c r="AU981" s="69"/>
      <c r="AV981" s="69"/>
      <c r="AW981" s="69"/>
      <c r="AX981" s="69"/>
      <c r="AY981" s="69"/>
      <c r="AZ981" s="69"/>
      <c r="BA981" s="69"/>
      <c r="BB981" s="69"/>
      <c r="BC981" s="69"/>
      <c r="BD981" s="69"/>
      <c r="BE981" s="69"/>
      <c r="BF981" s="69"/>
      <c r="BG981" s="69"/>
      <c r="BH981" s="335"/>
      <c r="BP981" s="7"/>
      <c r="BQ981" s="7"/>
      <c r="BR981" s="7"/>
      <c r="BS981" s="63"/>
      <c r="BT981" s="7"/>
      <c r="BW981" s="174"/>
      <c r="BX981" s="177"/>
      <c r="BY981" s="177"/>
      <c r="BZ981" s="177"/>
      <c r="CA981" s="177"/>
      <c r="CB981" s="177"/>
      <c r="CC981" s="177"/>
      <c r="CD981" s="206"/>
      <c r="CE981" s="210"/>
      <c r="CF981" s="69"/>
      <c r="CG981" s="69"/>
      <c r="CH981" s="69"/>
      <c r="CI981" s="69"/>
      <c r="CJ981" s="69"/>
      <c r="CK981" s="69"/>
      <c r="CL981" s="69"/>
      <c r="CM981" s="69"/>
      <c r="CN981" s="69"/>
      <c r="CO981" s="69"/>
      <c r="CP981" s="69"/>
      <c r="CQ981" s="69"/>
      <c r="CR981" s="69"/>
      <c r="CS981" s="69"/>
      <c r="CT981" s="69"/>
      <c r="CU981" s="69"/>
      <c r="CV981" s="69"/>
      <c r="CW981" s="69"/>
      <c r="CX981" s="334"/>
      <c r="CY981" s="69"/>
      <c r="CZ981" s="69"/>
      <c r="DA981" s="69"/>
      <c r="DB981" s="69"/>
      <c r="DC981" s="69"/>
      <c r="DD981" s="69"/>
      <c r="DE981" s="69"/>
      <c r="DF981" s="69"/>
      <c r="DG981" s="69"/>
      <c r="DH981" s="69"/>
      <c r="DI981" s="69"/>
      <c r="DJ981" s="69"/>
      <c r="DK981" s="69"/>
      <c r="DL981" s="69"/>
      <c r="DM981" s="69"/>
      <c r="DN981" s="69"/>
      <c r="DO981" s="69"/>
      <c r="DP981" s="69"/>
      <c r="DQ981" s="69"/>
      <c r="DR981" s="69"/>
      <c r="DS981" s="69"/>
      <c r="DT981" s="69"/>
      <c r="DU981" s="69"/>
      <c r="DV981" s="335"/>
      <c r="EE981" s="591"/>
      <c r="EF981" s="591"/>
      <c r="EG981" s="591"/>
      <c r="EH981" s="591"/>
      <c r="EI981" s="591"/>
      <c r="EJ981" s="591"/>
      <c r="EK981" s="591"/>
      <c r="EL981" s="591"/>
      <c r="EM981" s="591"/>
      <c r="EN981" s="591"/>
      <c r="EO981" s="591"/>
      <c r="EP981" s="29"/>
    </row>
    <row r="982" spans="1:146" ht="18.75" customHeight="1">
      <c r="B982" s="7"/>
      <c r="C982" s="7"/>
      <c r="D982" s="7"/>
      <c r="E982" s="64"/>
      <c r="F982" s="78"/>
      <c r="G982" s="134"/>
      <c r="H982" s="134"/>
      <c r="I982" s="174"/>
      <c r="J982" s="177"/>
      <c r="K982" s="177"/>
      <c r="L982" s="177"/>
      <c r="M982" s="177"/>
      <c r="N982" s="177"/>
      <c r="O982" s="177"/>
      <c r="P982" s="206"/>
      <c r="Q982" s="210" t="s">
        <v>255</v>
      </c>
      <c r="R982" s="69"/>
      <c r="S982" s="69"/>
      <c r="T982" s="69"/>
      <c r="U982" s="69" t="s">
        <v>59</v>
      </c>
      <c r="V982" s="69"/>
      <c r="W982" s="135"/>
      <c r="X982" s="135"/>
      <c r="Y982" s="135"/>
      <c r="Z982" s="135"/>
      <c r="AA982" s="135"/>
      <c r="AB982" s="135"/>
      <c r="AC982" s="135"/>
      <c r="AD982" s="135"/>
      <c r="AE982" s="135"/>
      <c r="AF982" s="135"/>
      <c r="AG982" s="7" t="s">
        <v>17</v>
      </c>
      <c r="AH982" s="7"/>
      <c r="AI982" s="7"/>
      <c r="AJ982" s="335"/>
      <c r="AK982" s="7"/>
      <c r="AL982" s="88" t="s">
        <v>223</v>
      </c>
      <c r="AM982" s="88"/>
      <c r="AN982" s="37" t="s">
        <v>274</v>
      </c>
      <c r="AO982" s="37"/>
      <c r="AP982" s="37"/>
      <c r="AQ982" s="37"/>
      <c r="AR982" s="37"/>
      <c r="AS982" s="37"/>
      <c r="AT982" s="37"/>
      <c r="AU982" s="37"/>
      <c r="AV982" s="37"/>
      <c r="AW982" s="37"/>
      <c r="AX982" s="37"/>
      <c r="AY982" s="37"/>
      <c r="AZ982" s="37"/>
      <c r="BA982" s="37"/>
      <c r="BB982" s="37"/>
      <c r="BC982" s="37"/>
      <c r="BD982" s="37"/>
      <c r="BE982" s="37"/>
      <c r="BF982" s="37"/>
      <c r="BG982" s="37"/>
      <c r="BH982" s="335"/>
      <c r="BP982" s="7"/>
      <c r="BQ982" s="7"/>
      <c r="BR982" s="7"/>
      <c r="BS982" s="64"/>
      <c r="BT982" s="78"/>
      <c r="BU982" s="134"/>
      <c r="BV982" s="134"/>
      <c r="BW982" s="174"/>
      <c r="BX982" s="177"/>
      <c r="BY982" s="177"/>
      <c r="BZ982" s="177"/>
      <c r="CA982" s="177"/>
      <c r="CB982" s="177"/>
      <c r="CC982" s="177"/>
      <c r="CD982" s="206"/>
      <c r="CE982" s="210" t="s">
        <v>255</v>
      </c>
      <c r="CF982" s="69"/>
      <c r="CG982" s="69"/>
      <c r="CH982" s="69"/>
      <c r="CI982" s="69" t="s">
        <v>59</v>
      </c>
      <c r="CJ982" s="69"/>
      <c r="CK982" s="135" t="s">
        <v>170</v>
      </c>
      <c r="CL982" s="135"/>
      <c r="CM982" s="135"/>
      <c r="CN982" s="135"/>
      <c r="CO982" s="135"/>
      <c r="CP982" s="135"/>
      <c r="CQ982" s="135"/>
      <c r="CR982" s="135"/>
      <c r="CS982" s="135"/>
      <c r="CT982" s="135"/>
      <c r="CU982" s="7" t="s">
        <v>17</v>
      </c>
      <c r="CV982" s="7"/>
      <c r="CW982" s="7"/>
      <c r="CX982" s="335"/>
      <c r="CY982" s="7"/>
      <c r="CZ982" s="88" t="s">
        <v>223</v>
      </c>
      <c r="DA982" s="88"/>
      <c r="DB982" s="37" t="s">
        <v>274</v>
      </c>
      <c r="DC982" s="37"/>
      <c r="DD982" s="37"/>
      <c r="DE982" s="37"/>
      <c r="DF982" s="37"/>
      <c r="DG982" s="37"/>
      <c r="DH982" s="37"/>
      <c r="DI982" s="37"/>
      <c r="DJ982" s="37"/>
      <c r="DK982" s="37"/>
      <c r="DL982" s="37"/>
      <c r="DM982" s="37"/>
      <c r="DN982" s="37"/>
      <c r="DO982" s="37"/>
      <c r="DP982" s="37"/>
      <c r="DQ982" s="37"/>
      <c r="DR982" s="37"/>
      <c r="DS982" s="37"/>
      <c r="DT982" s="37"/>
      <c r="DU982" s="37"/>
      <c r="DV982" s="335"/>
      <c r="EE982" s="590"/>
      <c r="EF982" s="591"/>
      <c r="EG982" s="29"/>
      <c r="EH982" s="29"/>
      <c r="EI982" s="29"/>
      <c r="EJ982" s="29"/>
      <c r="EK982" s="29"/>
      <c r="EL982" s="29"/>
      <c r="EM982" s="29"/>
      <c r="EN982" s="29"/>
      <c r="EO982" s="29"/>
      <c r="EP982" s="29"/>
    </row>
    <row r="983" spans="1:146" ht="18.75" customHeight="1">
      <c r="B983" s="7"/>
      <c r="C983" s="7"/>
      <c r="D983" s="7"/>
      <c r="E983" s="7"/>
      <c r="F983" s="7"/>
      <c r="I983" s="174"/>
      <c r="J983" s="177"/>
      <c r="K983" s="177"/>
      <c r="L983" s="177"/>
      <c r="M983" s="177"/>
      <c r="N983" s="177"/>
      <c r="O983" s="177"/>
      <c r="P983" s="206"/>
      <c r="Q983" s="210" t="s">
        <v>95</v>
      </c>
      <c r="R983" s="69"/>
      <c r="S983" s="69"/>
      <c r="T983" s="69"/>
      <c r="U983" s="69" t="s">
        <v>59</v>
      </c>
      <c r="V983" s="69"/>
      <c r="W983" s="71"/>
      <c r="X983" s="71"/>
      <c r="Y983" s="42" t="s">
        <v>17</v>
      </c>
      <c r="Z983" s="7" t="s">
        <v>264</v>
      </c>
      <c r="AA983" s="7"/>
      <c r="AB983" s="7"/>
      <c r="AC983" s="7"/>
      <c r="AD983" s="7"/>
      <c r="AE983" s="7"/>
      <c r="AF983" s="7"/>
      <c r="AG983" s="7"/>
      <c r="AH983" s="7"/>
      <c r="AI983" s="7"/>
      <c r="AJ983" s="335"/>
      <c r="AK983" s="7"/>
      <c r="AL983" s="88" t="s">
        <v>223</v>
      </c>
      <c r="AM983" s="88"/>
      <c r="AN983" s="37" t="s">
        <v>277</v>
      </c>
      <c r="AO983" s="37"/>
      <c r="AP983" s="37"/>
      <c r="AQ983" s="37"/>
      <c r="AR983" s="37"/>
      <c r="AS983" s="37"/>
      <c r="AT983" s="37"/>
      <c r="AU983" s="37"/>
      <c r="AV983" s="37"/>
      <c r="AW983" s="37"/>
      <c r="AX983" s="37"/>
      <c r="AY983" s="37"/>
      <c r="AZ983" s="37"/>
      <c r="BA983" s="37"/>
      <c r="BB983" s="37"/>
      <c r="BC983" s="37"/>
      <c r="BD983" s="37"/>
      <c r="BE983" s="37"/>
      <c r="BF983" s="37"/>
      <c r="BG983" s="37"/>
      <c r="BH983" s="335"/>
      <c r="BP983" s="7"/>
      <c r="BQ983" s="7"/>
      <c r="BR983" s="7"/>
      <c r="BS983" s="7"/>
      <c r="BT983" s="7"/>
      <c r="BW983" s="174"/>
      <c r="BX983" s="177"/>
      <c r="BY983" s="177"/>
      <c r="BZ983" s="177"/>
      <c r="CA983" s="177"/>
      <c r="CB983" s="177"/>
      <c r="CC983" s="177"/>
      <c r="CD983" s="206"/>
      <c r="CE983" s="210" t="s">
        <v>95</v>
      </c>
      <c r="CF983" s="69"/>
      <c r="CG983" s="69"/>
      <c r="CH983" s="69"/>
      <c r="CI983" s="69" t="s">
        <v>59</v>
      </c>
      <c r="CJ983" s="69"/>
      <c r="CK983" s="71" t="s">
        <v>356</v>
      </c>
      <c r="CL983" s="71"/>
      <c r="CM983" s="42" t="s">
        <v>17</v>
      </c>
      <c r="CN983" s="7" t="s">
        <v>264</v>
      </c>
      <c r="CO983" s="7"/>
      <c r="CP983" s="7"/>
      <c r="CQ983" s="7"/>
      <c r="CR983" s="7"/>
      <c r="CS983" s="7"/>
      <c r="CT983" s="7"/>
      <c r="CU983" s="7"/>
      <c r="CV983" s="7"/>
      <c r="CW983" s="7"/>
      <c r="CX983" s="335"/>
      <c r="CY983" s="7"/>
      <c r="CZ983" s="88" t="s">
        <v>223</v>
      </c>
      <c r="DA983" s="88"/>
      <c r="DB983" s="37" t="s">
        <v>277</v>
      </c>
      <c r="DC983" s="37"/>
      <c r="DD983" s="37"/>
      <c r="DE983" s="37"/>
      <c r="DF983" s="37"/>
      <c r="DG983" s="37"/>
      <c r="DH983" s="37"/>
      <c r="DI983" s="37"/>
      <c r="DJ983" s="37"/>
      <c r="DK983" s="37"/>
      <c r="DL983" s="37"/>
      <c r="DM983" s="37"/>
      <c r="DN983" s="37"/>
      <c r="DO983" s="37"/>
      <c r="DP983" s="37"/>
      <c r="DQ983" s="37"/>
      <c r="DR983" s="37"/>
      <c r="DS983" s="37"/>
      <c r="DT983" s="37"/>
      <c r="DU983" s="37"/>
      <c r="DV983" s="335"/>
      <c r="EE983" s="590"/>
      <c r="EF983" s="591"/>
      <c r="EG983" s="29"/>
      <c r="EH983" s="29"/>
      <c r="EI983" s="29"/>
      <c r="EJ983" s="29"/>
      <c r="EK983" s="29"/>
      <c r="EL983" s="29"/>
      <c r="EM983" s="29"/>
      <c r="EN983" s="29"/>
      <c r="EO983" s="29"/>
      <c r="EP983" s="29"/>
    </row>
    <row r="984" spans="1:146" ht="18.75" customHeight="1">
      <c r="B984" s="7"/>
      <c r="C984" s="7"/>
      <c r="D984" s="7"/>
      <c r="E984" s="7"/>
      <c r="F984" s="7"/>
      <c r="I984" s="174"/>
      <c r="J984" s="177"/>
      <c r="K984" s="177"/>
      <c r="L984" s="177"/>
      <c r="M984" s="177"/>
      <c r="N984" s="177"/>
      <c r="O984" s="177"/>
      <c r="P984" s="206"/>
      <c r="Q984" s="210" t="s">
        <v>211</v>
      </c>
      <c r="R984" s="69"/>
      <c r="S984" s="69"/>
      <c r="T984" s="69"/>
      <c r="U984" s="71"/>
      <c r="V984" s="71"/>
      <c r="W984" s="71"/>
      <c r="X984" s="71"/>
      <c r="Y984" s="71"/>
      <c r="Z984" s="71"/>
      <c r="AA984" s="71"/>
      <c r="AB984" s="71"/>
      <c r="AC984" s="71"/>
      <c r="AD984" s="71"/>
      <c r="AE984" s="71"/>
      <c r="AF984" s="71"/>
      <c r="AG984" s="7"/>
      <c r="AH984" s="7"/>
      <c r="AI984" s="7"/>
      <c r="AJ984" s="335"/>
      <c r="AK984" s="7"/>
      <c r="AL984" s="88"/>
      <c r="AM984" s="88"/>
      <c r="AN984" s="37"/>
      <c r="AO984" s="37"/>
      <c r="AP984" s="37"/>
      <c r="AQ984" s="37"/>
      <c r="AR984" s="37"/>
      <c r="AS984" s="37"/>
      <c r="AT984" s="37"/>
      <c r="AU984" s="37"/>
      <c r="AV984" s="37"/>
      <c r="AW984" s="37"/>
      <c r="AX984" s="37"/>
      <c r="AY984" s="37"/>
      <c r="AZ984" s="37"/>
      <c r="BA984" s="37"/>
      <c r="BB984" s="37"/>
      <c r="BC984" s="37"/>
      <c r="BD984" s="37"/>
      <c r="BE984" s="37"/>
      <c r="BF984" s="37"/>
      <c r="BG984" s="37"/>
      <c r="BH984" s="335"/>
      <c r="BP984" s="7"/>
      <c r="BQ984" s="7"/>
      <c r="BR984" s="7"/>
      <c r="BS984" s="7"/>
      <c r="BT984" s="7"/>
      <c r="BW984" s="174"/>
      <c r="BX984" s="177"/>
      <c r="BY984" s="177"/>
      <c r="BZ984" s="177"/>
      <c r="CA984" s="177"/>
      <c r="CB984" s="177"/>
      <c r="CC984" s="177"/>
      <c r="CD984" s="206"/>
      <c r="CE984" s="210" t="s">
        <v>211</v>
      </c>
      <c r="CF984" s="69"/>
      <c r="CG984" s="69"/>
      <c r="CH984" s="69"/>
      <c r="CI984" s="71" t="s">
        <v>351</v>
      </c>
      <c r="CJ984" s="71"/>
      <c r="CK984" s="71"/>
      <c r="CL984" s="71"/>
      <c r="CM984" s="71"/>
      <c r="CN984" s="71"/>
      <c r="CO984" s="71"/>
      <c r="CP984" s="71"/>
      <c r="CQ984" s="71"/>
      <c r="CR984" s="71"/>
      <c r="CS984" s="71"/>
      <c r="CT984" s="71"/>
      <c r="CU984" s="7"/>
      <c r="CV984" s="7"/>
      <c r="CW984" s="7"/>
      <c r="CX984" s="335"/>
      <c r="CY984" s="7"/>
      <c r="CZ984" s="88"/>
      <c r="DA984" s="88"/>
      <c r="DB984" s="37"/>
      <c r="DC984" s="37"/>
      <c r="DD984" s="37"/>
      <c r="DE984" s="37"/>
      <c r="DF984" s="37"/>
      <c r="DG984" s="37"/>
      <c r="DH984" s="37"/>
      <c r="DI984" s="37"/>
      <c r="DJ984" s="37"/>
      <c r="DK984" s="37"/>
      <c r="DL984" s="37"/>
      <c r="DM984" s="37"/>
      <c r="DN984" s="37"/>
      <c r="DO984" s="37"/>
      <c r="DP984" s="37"/>
      <c r="DQ984" s="37"/>
      <c r="DR984" s="37"/>
      <c r="DS984" s="37"/>
      <c r="DT984" s="37"/>
      <c r="DU984" s="37"/>
      <c r="DV984" s="335"/>
    </row>
    <row r="985" spans="1:146" ht="18.75" customHeight="1">
      <c r="B985" s="7"/>
      <c r="C985" s="7"/>
      <c r="D985" s="7"/>
      <c r="E985" s="7"/>
      <c r="F985" s="7"/>
      <c r="I985" s="174"/>
      <c r="J985" s="177"/>
      <c r="K985" s="177"/>
      <c r="L985" s="177"/>
      <c r="M985" s="177"/>
      <c r="N985" s="177"/>
      <c r="O985" s="177"/>
      <c r="P985" s="206"/>
      <c r="Q985" s="210" t="s">
        <v>211</v>
      </c>
      <c r="R985" s="69"/>
      <c r="S985" s="69"/>
      <c r="T985" s="69"/>
      <c r="U985" s="71"/>
      <c r="V985" s="71"/>
      <c r="W985" s="71"/>
      <c r="X985" s="71"/>
      <c r="Y985" s="71"/>
      <c r="Z985" s="71"/>
      <c r="AA985" s="71"/>
      <c r="AB985" s="71"/>
      <c r="AC985" s="71"/>
      <c r="AD985" s="71"/>
      <c r="AE985" s="71"/>
      <c r="AF985" s="71"/>
      <c r="AG985" s="7"/>
      <c r="AH985" s="7"/>
      <c r="AI985" s="7"/>
      <c r="AJ985" s="335"/>
      <c r="AK985" s="7"/>
      <c r="AL985" s="7"/>
      <c r="AM985" s="88"/>
      <c r="AN985" s="44"/>
      <c r="AO985" s="44"/>
      <c r="AP985" s="44"/>
      <c r="AQ985" s="44"/>
      <c r="AR985" s="44"/>
      <c r="AS985" s="44"/>
      <c r="AT985" s="44"/>
      <c r="AU985" s="44"/>
      <c r="AV985" s="44"/>
      <c r="AW985" s="44"/>
      <c r="AX985" s="44"/>
      <c r="AY985" s="44"/>
      <c r="AZ985" s="44"/>
      <c r="BA985" s="44"/>
      <c r="BB985" s="44"/>
      <c r="BC985" s="44"/>
      <c r="BD985" s="44"/>
      <c r="BE985" s="44"/>
      <c r="BF985" s="44"/>
      <c r="BG985" s="44"/>
      <c r="BH985" s="335"/>
      <c r="BP985" s="7"/>
      <c r="BQ985" s="7"/>
      <c r="BR985" s="7"/>
      <c r="BS985" s="7"/>
      <c r="BT985" s="7"/>
      <c r="BW985" s="174"/>
      <c r="BX985" s="177"/>
      <c r="BY985" s="177"/>
      <c r="BZ985" s="177"/>
      <c r="CA985" s="177"/>
      <c r="CB985" s="177"/>
      <c r="CC985" s="177"/>
      <c r="CD985" s="206"/>
      <c r="CE985" s="210" t="s">
        <v>211</v>
      </c>
      <c r="CF985" s="69"/>
      <c r="CG985" s="69"/>
      <c r="CH985" s="69"/>
      <c r="CI985" s="71" t="s">
        <v>351</v>
      </c>
      <c r="CJ985" s="71"/>
      <c r="CK985" s="71"/>
      <c r="CL985" s="71"/>
      <c r="CM985" s="71"/>
      <c r="CN985" s="71"/>
      <c r="CO985" s="71"/>
      <c r="CP985" s="71"/>
      <c r="CQ985" s="71"/>
      <c r="CR985" s="71"/>
      <c r="CS985" s="71"/>
      <c r="CT985" s="71"/>
      <c r="CU985" s="7"/>
      <c r="CV985" s="7"/>
      <c r="CW985" s="7"/>
      <c r="CX985" s="335"/>
      <c r="CY985" s="7"/>
      <c r="CZ985" s="7"/>
      <c r="DA985" s="88"/>
      <c r="DB985" s="44"/>
      <c r="DC985" s="44"/>
      <c r="DD985" s="44"/>
      <c r="DE985" s="44"/>
      <c r="DF985" s="44"/>
      <c r="DG985" s="44"/>
      <c r="DH985" s="44"/>
      <c r="DI985" s="44"/>
      <c r="DJ985" s="44"/>
      <c r="DK985" s="44"/>
      <c r="DL985" s="44"/>
      <c r="DM985" s="44"/>
      <c r="DN985" s="44"/>
      <c r="DO985" s="44"/>
      <c r="DP985" s="44"/>
      <c r="DQ985" s="44"/>
      <c r="DR985" s="44"/>
      <c r="DS985" s="44"/>
      <c r="DT985" s="44"/>
      <c r="DU985" s="44"/>
      <c r="DV985" s="335"/>
    </row>
    <row r="986" spans="1:146" ht="18.75" customHeight="1">
      <c r="B986" s="7"/>
      <c r="C986" s="7"/>
      <c r="D986" s="7"/>
      <c r="E986" s="7"/>
      <c r="F986" s="7"/>
      <c r="I986" s="174"/>
      <c r="J986" s="177"/>
      <c r="K986" s="177"/>
      <c r="L986" s="177"/>
      <c r="M986" s="177"/>
      <c r="N986" s="177"/>
      <c r="O986" s="177"/>
      <c r="P986" s="206"/>
      <c r="AG986" s="7"/>
      <c r="AH986" s="7"/>
      <c r="AI986" s="7"/>
      <c r="AJ986" s="335"/>
      <c r="AK986" s="7"/>
      <c r="AL986" s="7"/>
      <c r="AM986" s="88"/>
      <c r="AN986" s="37"/>
      <c r="AO986" s="37"/>
      <c r="AP986" s="37"/>
      <c r="AQ986" s="37"/>
      <c r="AR986" s="37"/>
      <c r="AS986" s="37"/>
      <c r="AT986" s="37"/>
      <c r="AU986" s="37"/>
      <c r="AV986" s="37"/>
      <c r="AW986" s="37"/>
      <c r="AX986" s="37"/>
      <c r="AY986" s="37"/>
      <c r="AZ986" s="37"/>
      <c r="BA986" s="37"/>
      <c r="BB986" s="37"/>
      <c r="BC986" s="37"/>
      <c r="BD986" s="37"/>
      <c r="BE986" s="37"/>
      <c r="BF986" s="37"/>
      <c r="BG986" s="37"/>
      <c r="BH986" s="335"/>
      <c r="BP986" s="7"/>
      <c r="BQ986" s="7"/>
      <c r="BR986" s="7"/>
      <c r="BS986" s="7"/>
      <c r="BT986" s="7"/>
      <c r="BW986" s="174"/>
      <c r="BX986" s="177"/>
      <c r="BY986" s="177"/>
      <c r="BZ986" s="177"/>
      <c r="CA986" s="177"/>
      <c r="CB986" s="177"/>
      <c r="CC986" s="177"/>
      <c r="CD986" s="206"/>
      <c r="CU986" s="7"/>
      <c r="CV986" s="7"/>
      <c r="CW986" s="7"/>
      <c r="CX986" s="335"/>
      <c r="CY986" s="7"/>
      <c r="CZ986" s="7"/>
      <c r="DA986" s="88"/>
      <c r="DB986" s="37"/>
      <c r="DC986" s="37"/>
      <c r="DD986" s="37"/>
      <c r="DE986" s="37"/>
      <c r="DF986" s="37"/>
      <c r="DG986" s="37"/>
      <c r="DH986" s="37"/>
      <c r="DI986" s="37"/>
      <c r="DJ986" s="37"/>
      <c r="DK986" s="37"/>
      <c r="DL986" s="37"/>
      <c r="DM986" s="37"/>
      <c r="DN986" s="37"/>
      <c r="DO986" s="37"/>
      <c r="DP986" s="37"/>
      <c r="DQ986" s="37"/>
      <c r="DR986" s="37"/>
      <c r="DS986" s="37"/>
      <c r="DT986" s="37"/>
      <c r="DU986" s="37"/>
      <c r="DV986" s="335"/>
    </row>
    <row r="987" spans="1:146" ht="18.75" customHeight="1">
      <c r="C987" s="7"/>
      <c r="D987" s="7"/>
      <c r="E987" s="7"/>
      <c r="F987" s="7"/>
      <c r="I987" s="175"/>
      <c r="J987" s="178"/>
      <c r="K987" s="178"/>
      <c r="L987" s="178"/>
      <c r="M987" s="178"/>
      <c r="N987" s="178"/>
      <c r="O987" s="178"/>
      <c r="P987" s="207"/>
      <c r="Q987" s="64"/>
      <c r="R987" s="78"/>
      <c r="S987" s="78"/>
      <c r="T987" s="78"/>
      <c r="U987" s="78"/>
      <c r="V987" s="78"/>
      <c r="W987" s="78"/>
      <c r="X987" s="78"/>
      <c r="Y987" s="78"/>
      <c r="Z987" s="78"/>
      <c r="AA987" s="78"/>
      <c r="AB987" s="78"/>
      <c r="AC987" s="78"/>
      <c r="AD987" s="78"/>
      <c r="AE987" s="78"/>
      <c r="AF987" s="78"/>
      <c r="AG987" s="78"/>
      <c r="AH987" s="78"/>
      <c r="AI987" s="78"/>
      <c r="AJ987" s="336"/>
      <c r="AK987" s="78"/>
      <c r="AL987" s="78"/>
      <c r="AM987" s="78"/>
      <c r="AN987" s="78"/>
      <c r="AO987" s="78"/>
      <c r="AP987" s="78"/>
      <c r="AQ987" s="78"/>
      <c r="AR987" s="78"/>
      <c r="AS987" s="78"/>
      <c r="AT987" s="78"/>
      <c r="AU987" s="78"/>
      <c r="AV987" s="78"/>
      <c r="AW987" s="78"/>
      <c r="AX987" s="78"/>
      <c r="AY987" s="78"/>
      <c r="AZ987" s="78"/>
      <c r="BA987" s="78"/>
      <c r="BB987" s="78"/>
      <c r="BC987" s="78"/>
      <c r="BD987" s="78"/>
      <c r="BE987" s="78"/>
      <c r="BF987" s="78"/>
      <c r="BG987" s="78"/>
      <c r="BH987" s="336"/>
      <c r="BQ987" s="7"/>
      <c r="BR987" s="7"/>
      <c r="BS987" s="7"/>
      <c r="BT987" s="7"/>
      <c r="BW987" s="175"/>
      <c r="BX987" s="178"/>
      <c r="BY987" s="178"/>
      <c r="BZ987" s="178"/>
      <c r="CA987" s="178"/>
      <c r="CB987" s="178"/>
      <c r="CC987" s="178"/>
      <c r="CD987" s="207"/>
      <c r="CE987" s="64"/>
      <c r="CF987" s="78"/>
      <c r="CG987" s="78"/>
      <c r="CH987" s="78"/>
      <c r="CI987" s="78"/>
      <c r="CJ987" s="78"/>
      <c r="CK987" s="78"/>
      <c r="CL987" s="78"/>
      <c r="CM987" s="78"/>
      <c r="CN987" s="78"/>
      <c r="CO987" s="78"/>
      <c r="CP987" s="78"/>
      <c r="CQ987" s="78"/>
      <c r="CR987" s="78"/>
      <c r="CS987" s="78"/>
      <c r="CT987" s="78"/>
      <c r="CU987" s="78"/>
      <c r="CV987" s="78"/>
      <c r="CW987" s="78"/>
      <c r="CX987" s="336"/>
      <c r="CY987" s="78"/>
      <c r="CZ987" s="78"/>
      <c r="DA987" s="78"/>
      <c r="DB987" s="78"/>
      <c r="DC987" s="78"/>
      <c r="DD987" s="78"/>
      <c r="DE987" s="78"/>
      <c r="DF987" s="78"/>
      <c r="DG987" s="78"/>
      <c r="DH987" s="78"/>
      <c r="DI987" s="78"/>
      <c r="DJ987" s="78"/>
      <c r="DK987" s="78"/>
      <c r="DL987" s="78"/>
      <c r="DM987" s="78"/>
      <c r="DN987" s="78"/>
      <c r="DO987" s="78"/>
      <c r="DP987" s="78"/>
      <c r="DQ987" s="78"/>
      <c r="DR987" s="78"/>
      <c r="DS987" s="78"/>
      <c r="DT987" s="78"/>
      <c r="DU987" s="78"/>
      <c r="DV987" s="336"/>
    </row>
    <row r="988" spans="1:146" s="20" customFormat="1" ht="18.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c r="BD988" s="7"/>
      <c r="BE988" s="7"/>
      <c r="BF988" s="7"/>
      <c r="BG988" s="7"/>
      <c r="BH988" s="7"/>
      <c r="BI988" s="7"/>
      <c r="BJ988" s="7"/>
      <c r="BK988" s="7"/>
      <c r="BL988" s="7"/>
      <c r="BM988" s="7"/>
      <c r="BN988" s="7"/>
      <c r="BO988" s="7"/>
      <c r="BP988" s="7"/>
      <c r="BQ988" s="7"/>
      <c r="BR988" s="7"/>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7"/>
      <c r="CW988" s="7"/>
      <c r="CX988" s="7"/>
      <c r="CY988" s="7"/>
      <c r="CZ988" s="7"/>
      <c r="DA988" s="7"/>
      <c r="DB988" s="7"/>
      <c r="DC988" s="7"/>
      <c r="DD988" s="7"/>
      <c r="DE988" s="7"/>
      <c r="DF988" s="7"/>
      <c r="DG988" s="7"/>
      <c r="DH988" s="7"/>
      <c r="DI988" s="7"/>
      <c r="DJ988" s="7"/>
      <c r="DK988" s="7"/>
      <c r="DL988" s="7"/>
      <c r="DM988" s="7"/>
      <c r="DN988" s="7"/>
      <c r="DO988" s="7"/>
      <c r="DP988" s="7"/>
      <c r="DQ988" s="7"/>
      <c r="DR988" s="7"/>
      <c r="DS988" s="7"/>
      <c r="DT988" s="7"/>
      <c r="DU988" s="7"/>
      <c r="DV988" s="7"/>
      <c r="DW988" s="7"/>
      <c r="DX988" s="7"/>
      <c r="DY988" s="7"/>
      <c r="DZ988" s="7"/>
      <c r="EA988" s="7"/>
      <c r="EB988" s="7"/>
      <c r="EC988" s="7"/>
      <c r="ED988" s="14"/>
    </row>
    <row r="989" spans="1:146" s="20" customFormat="1" ht="18.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7"/>
      <c r="AV989" s="7"/>
      <c r="AW989" s="7"/>
      <c r="AX989" s="7"/>
      <c r="AY989" s="7"/>
      <c r="AZ989" s="7"/>
      <c r="BA989" s="7"/>
      <c r="BB989" s="7"/>
      <c r="BC989" s="7"/>
      <c r="BD989" s="7"/>
      <c r="BE989" s="7"/>
      <c r="BF989" s="7"/>
      <c r="BG989" s="7"/>
      <c r="BH989" s="7"/>
      <c r="BI989" s="7"/>
      <c r="BJ989" s="7"/>
      <c r="BK989" s="7"/>
      <c r="BL989" s="7"/>
      <c r="BM989" s="7"/>
      <c r="BN989" s="7"/>
      <c r="BO989" s="7"/>
      <c r="BP989" s="7"/>
      <c r="BQ989" s="7"/>
      <c r="BR989" s="7"/>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7"/>
      <c r="CW989" s="7"/>
      <c r="CX989" s="7"/>
      <c r="CY989" s="7"/>
      <c r="CZ989" s="7"/>
      <c r="DA989" s="7"/>
      <c r="DB989" s="7"/>
      <c r="DC989" s="7"/>
      <c r="DD989" s="7"/>
      <c r="DE989" s="7"/>
      <c r="DF989" s="7"/>
      <c r="DG989" s="7"/>
      <c r="DH989" s="7"/>
      <c r="DI989" s="7"/>
      <c r="DJ989" s="7"/>
      <c r="DK989" s="7"/>
      <c r="DL989" s="7"/>
      <c r="DM989" s="7"/>
      <c r="DN989" s="7"/>
      <c r="DO989" s="7"/>
      <c r="DP989" s="7"/>
      <c r="DQ989" s="7"/>
      <c r="DR989" s="7"/>
      <c r="DS989" s="7"/>
      <c r="DT989" s="7"/>
      <c r="DU989" s="7"/>
      <c r="DV989" s="7"/>
      <c r="DW989" s="7"/>
      <c r="DX989" s="7"/>
      <c r="DY989" s="7"/>
      <c r="DZ989" s="7"/>
      <c r="EA989" s="7"/>
      <c r="EB989" s="7"/>
      <c r="EC989" s="7"/>
      <c r="ED989" s="14"/>
    </row>
    <row r="990" spans="1:146" s="20" customFormat="1" ht="18.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D990" s="7"/>
      <c r="BE990" s="7"/>
      <c r="BF990" s="7"/>
      <c r="BG990" s="7"/>
      <c r="BH990" s="7"/>
      <c r="BI990" s="7"/>
      <c r="BJ990" s="7"/>
      <c r="BK990" s="7"/>
      <c r="BL990" s="7"/>
      <c r="BM990" s="7"/>
      <c r="BN990" s="7"/>
      <c r="BO990" s="7"/>
      <c r="BP990" s="7"/>
      <c r="BQ990" s="7"/>
      <c r="BR990" s="7"/>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7"/>
      <c r="CW990" s="7"/>
      <c r="CX990" s="7"/>
      <c r="CY990" s="7"/>
      <c r="CZ990" s="7"/>
      <c r="DA990" s="7"/>
      <c r="DB990" s="7"/>
      <c r="DC990" s="7"/>
      <c r="DD990" s="7"/>
      <c r="DE990" s="7"/>
      <c r="DF990" s="7"/>
      <c r="DG990" s="7"/>
      <c r="DH990" s="7"/>
      <c r="DI990" s="7"/>
      <c r="DJ990" s="7"/>
      <c r="DK990" s="7"/>
      <c r="DL990" s="7"/>
      <c r="DM990" s="7"/>
      <c r="DN990" s="7"/>
      <c r="DO990" s="7"/>
      <c r="DP990" s="7"/>
      <c r="DQ990" s="7"/>
      <c r="DR990" s="7"/>
      <c r="DS990" s="7"/>
      <c r="DT990" s="7"/>
      <c r="DU990" s="7"/>
      <c r="DV990" s="7"/>
      <c r="DW990" s="7"/>
      <c r="DX990" s="7"/>
      <c r="DY990" s="7"/>
      <c r="DZ990" s="7"/>
      <c r="EA990" s="7"/>
      <c r="EB990" s="7"/>
      <c r="EC990" s="7"/>
      <c r="ED990" s="14"/>
    </row>
    <row r="991" spans="1:146" s="20" customFormat="1" ht="18.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D991" s="7"/>
      <c r="BE991" s="7"/>
      <c r="BF991" s="7"/>
      <c r="BG991" s="7"/>
      <c r="BH991" s="7"/>
      <c r="BI991" s="7"/>
      <c r="BJ991" s="7"/>
      <c r="BK991" s="7"/>
      <c r="BL991" s="7"/>
      <c r="BM991" s="7"/>
      <c r="BN991" s="7"/>
      <c r="BO991" s="7"/>
      <c r="BP991" s="7"/>
      <c r="BQ991" s="7"/>
      <c r="BR991" s="7"/>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7"/>
      <c r="CW991" s="7"/>
      <c r="CX991" s="7"/>
      <c r="CY991" s="7"/>
      <c r="CZ991" s="7"/>
      <c r="DA991" s="7"/>
      <c r="DB991" s="7"/>
      <c r="DC991" s="7"/>
      <c r="DD991" s="7"/>
      <c r="DE991" s="7"/>
      <c r="DF991" s="7"/>
      <c r="DG991" s="7"/>
      <c r="DH991" s="7"/>
      <c r="DI991" s="7"/>
      <c r="DJ991" s="7"/>
      <c r="DK991" s="7"/>
      <c r="DL991" s="7"/>
      <c r="DM991" s="7"/>
      <c r="DN991" s="7"/>
      <c r="DO991" s="7"/>
      <c r="DP991" s="7"/>
      <c r="DQ991" s="7"/>
      <c r="DR991" s="7"/>
      <c r="DS991" s="7"/>
      <c r="DT991" s="7"/>
      <c r="DU991" s="7"/>
      <c r="DV991" s="7"/>
      <c r="DW991" s="7"/>
      <c r="DX991" s="7"/>
      <c r="DY991" s="7"/>
      <c r="DZ991" s="7"/>
      <c r="EA991" s="7"/>
      <c r="EB991" s="7"/>
      <c r="EC991" s="7"/>
      <c r="ED991" s="14"/>
    </row>
    <row r="992" spans="1:146" s="20" customFormat="1" ht="18.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D992" s="7"/>
      <c r="BE992" s="387" t="s">
        <v>437</v>
      </c>
      <c r="BF992" s="399"/>
      <c r="BG992" s="399"/>
      <c r="BH992" s="399"/>
      <c r="BI992" s="399"/>
      <c r="BJ992" s="399"/>
      <c r="BK992" s="399"/>
      <c r="BL992" s="435"/>
      <c r="BM992" s="7"/>
      <c r="BN992" s="7"/>
      <c r="BO992" s="7"/>
      <c r="BP992" s="7"/>
      <c r="BQ992" s="7"/>
      <c r="BR992" s="7"/>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7"/>
      <c r="CW992" s="7"/>
      <c r="CX992" s="7"/>
      <c r="CY992" s="7"/>
      <c r="CZ992" s="7"/>
      <c r="DA992" s="7"/>
      <c r="DB992" s="7"/>
      <c r="DC992" s="7"/>
      <c r="DD992" s="7"/>
      <c r="DE992" s="7"/>
      <c r="DF992" s="7"/>
      <c r="DG992" s="7"/>
      <c r="DH992" s="7"/>
      <c r="DI992" s="7"/>
      <c r="DJ992" s="7"/>
      <c r="DK992" s="7"/>
      <c r="DL992" s="7"/>
      <c r="DM992" s="7"/>
      <c r="DN992" s="7"/>
      <c r="DO992" s="7"/>
      <c r="DP992" s="7"/>
      <c r="DQ992" s="7"/>
      <c r="DR992" s="7"/>
      <c r="DS992" s="387" t="s">
        <v>400</v>
      </c>
      <c r="DT992" s="399"/>
      <c r="DU992" s="399"/>
      <c r="DV992" s="399"/>
      <c r="DW992" s="399"/>
      <c r="DX992" s="399"/>
      <c r="DY992" s="399"/>
      <c r="DZ992" s="435"/>
      <c r="EA992" s="7"/>
      <c r="EB992" s="7"/>
      <c r="EC992" s="7"/>
      <c r="ED992" s="14"/>
    </row>
    <row r="993" spans="1:134" s="20" customFormat="1" ht="18.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D993" s="7"/>
      <c r="BE993" s="388"/>
      <c r="BF993" s="400"/>
      <c r="BG993" s="400"/>
      <c r="BH993" s="400"/>
      <c r="BI993" s="400"/>
      <c r="BJ993" s="400"/>
      <c r="BK993" s="400"/>
      <c r="BL993" s="436"/>
      <c r="BM993" s="7"/>
      <c r="BN993" s="7"/>
      <c r="BO993" s="7"/>
      <c r="BP993" s="7"/>
      <c r="BQ993" s="7"/>
      <c r="BR993" s="7"/>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7"/>
      <c r="CW993" s="7"/>
      <c r="CX993" s="7"/>
      <c r="CY993" s="7"/>
      <c r="CZ993" s="7"/>
      <c r="DA993" s="7"/>
      <c r="DB993" s="7"/>
      <c r="DC993" s="7"/>
      <c r="DD993" s="7"/>
      <c r="DE993" s="7"/>
      <c r="DF993" s="7"/>
      <c r="DG993" s="7"/>
      <c r="DH993" s="7"/>
      <c r="DI993" s="7"/>
      <c r="DJ993" s="7"/>
      <c r="DK993" s="7"/>
      <c r="DL993" s="7"/>
      <c r="DM993" s="7"/>
      <c r="DN993" s="7"/>
      <c r="DO993" s="7"/>
      <c r="DP993" s="7"/>
      <c r="DQ993" s="7"/>
      <c r="DR993" s="7"/>
      <c r="DS993" s="388"/>
      <c r="DT993" s="400"/>
      <c r="DU993" s="400"/>
      <c r="DV993" s="400"/>
      <c r="DW993" s="400"/>
      <c r="DX993" s="400"/>
      <c r="DY993" s="400"/>
      <c r="DZ993" s="436"/>
      <c r="EA993" s="7"/>
      <c r="EB993" s="7"/>
      <c r="EC993" s="7"/>
      <c r="ED993" s="14"/>
    </row>
    <row r="994" spans="1:134" s="20" customFormat="1" ht="18.75" customHeight="1">
      <c r="A994" s="7"/>
      <c r="B994" s="7"/>
      <c r="C994" s="50" t="s">
        <v>198</v>
      </c>
      <c r="D994" s="7"/>
      <c r="E994" s="7"/>
      <c r="F994" s="7"/>
      <c r="G994" s="7"/>
      <c r="H994" s="7"/>
      <c r="I994" s="7"/>
      <c r="J994" s="7"/>
      <c r="K994" s="7"/>
      <c r="L994" s="7"/>
      <c r="M994" s="7"/>
      <c r="N994" s="7"/>
      <c r="O994" s="7"/>
      <c r="P994" s="7"/>
      <c r="Q994" s="7"/>
      <c r="R994" s="7"/>
      <c r="S994" s="7"/>
      <c r="T994" s="7"/>
      <c r="U994" s="7"/>
      <c r="V994" s="7"/>
      <c r="W994" s="7"/>
      <c r="X994" s="7"/>
      <c r="Y994" s="7"/>
      <c r="Z994" s="7"/>
      <c r="AA994" s="50"/>
      <c r="AB994" s="50"/>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D994" s="7"/>
      <c r="BE994" s="7"/>
      <c r="BF994" s="7"/>
      <c r="BG994" s="7"/>
      <c r="BH994" s="7"/>
      <c r="BI994" s="7"/>
      <c r="BJ994" s="7"/>
      <c r="BK994" s="7"/>
      <c r="BL994" s="7"/>
      <c r="BM994" s="7"/>
      <c r="BN994" s="7"/>
      <c r="BO994" s="7"/>
      <c r="BP994" s="7"/>
      <c r="BQ994" s="50" t="s">
        <v>198</v>
      </c>
      <c r="BR994" s="7"/>
      <c r="BS994" s="7"/>
      <c r="BT994" s="7"/>
      <c r="BU994" s="7"/>
      <c r="BV994" s="7"/>
      <c r="BW994" s="7"/>
      <c r="BX994" s="7"/>
      <c r="BY994" s="7"/>
      <c r="BZ994" s="7"/>
      <c r="CA994" s="7"/>
      <c r="CB994" s="7"/>
      <c r="CC994" s="7"/>
      <c r="CD994" s="7"/>
      <c r="CE994" s="7"/>
      <c r="CF994" s="7"/>
      <c r="CG994" s="7"/>
      <c r="CH994" s="7"/>
      <c r="CI994" s="7"/>
      <c r="CJ994" s="7"/>
      <c r="CK994" s="7"/>
      <c r="CL994" s="7"/>
      <c r="CM994" s="7"/>
      <c r="CN994" s="7"/>
      <c r="CO994" s="50"/>
      <c r="CP994" s="50"/>
      <c r="CQ994" s="7"/>
      <c r="CR994" s="7"/>
      <c r="CS994" s="7"/>
      <c r="CT994" s="7"/>
      <c r="CU994" s="7"/>
      <c r="CV994" s="7"/>
      <c r="CW994" s="7"/>
      <c r="CX994" s="7"/>
      <c r="CY994" s="7"/>
      <c r="CZ994" s="7"/>
      <c r="DA994" s="7"/>
      <c r="DB994" s="7"/>
      <c r="DC994" s="7"/>
      <c r="DD994" s="7"/>
      <c r="DE994" s="7"/>
      <c r="DF994" s="7"/>
      <c r="DG994" s="7"/>
      <c r="DH994" s="7"/>
      <c r="DI994" s="7"/>
      <c r="DJ994" s="7"/>
      <c r="DK994" s="7"/>
      <c r="DL994" s="7"/>
      <c r="DM994" s="7"/>
      <c r="DN994" s="7"/>
      <c r="DO994" s="7"/>
      <c r="DP994" s="7"/>
      <c r="DQ994" s="7"/>
      <c r="DR994" s="7"/>
      <c r="DS994" s="7"/>
      <c r="DT994" s="7"/>
      <c r="DU994" s="7"/>
      <c r="DV994" s="7"/>
      <c r="DW994" s="7"/>
      <c r="DX994" s="7"/>
      <c r="DY994" s="7"/>
      <c r="DZ994" s="7"/>
      <c r="EA994" s="7"/>
      <c r="EB994" s="7"/>
      <c r="EC994" s="7"/>
      <c r="ED994" s="14"/>
    </row>
    <row r="995" spans="1:134" s="20" customFormat="1" ht="18.75" customHeight="1">
      <c r="A995" s="7"/>
      <c r="B995" s="50"/>
      <c r="C995" s="50"/>
      <c r="D995" s="7"/>
      <c r="E995" s="7"/>
      <c r="F995" s="7"/>
      <c r="G995" s="7"/>
      <c r="H995" s="7"/>
      <c r="I995" s="7"/>
      <c r="J995" s="7"/>
      <c r="K995" s="7"/>
      <c r="L995" s="7"/>
      <c r="M995" s="7"/>
      <c r="N995" s="7"/>
      <c r="O995" s="7"/>
      <c r="P995" s="7"/>
      <c r="Q995" s="7"/>
      <c r="R995" s="7"/>
      <c r="S995" s="7"/>
      <c r="T995" s="7"/>
      <c r="U995" s="7"/>
      <c r="V995" s="7"/>
      <c r="W995" s="7"/>
      <c r="X995" s="7"/>
      <c r="Y995" s="7"/>
      <c r="Z995" s="7"/>
      <c r="AA995" s="50"/>
      <c r="AB995" s="50"/>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D995" s="7"/>
      <c r="BE995" s="7"/>
      <c r="BF995" s="7"/>
      <c r="BG995" s="7"/>
      <c r="BH995" s="7"/>
      <c r="BI995" s="7"/>
      <c r="BJ995" s="7"/>
      <c r="BK995" s="7"/>
      <c r="BL995" s="7"/>
      <c r="BM995" s="7"/>
      <c r="BN995" s="7"/>
      <c r="BO995" s="7"/>
      <c r="BP995" s="7"/>
      <c r="BQ995" s="50"/>
      <c r="BR995" s="7"/>
      <c r="BS995" s="7"/>
      <c r="BT995" s="7"/>
      <c r="BU995" s="7"/>
      <c r="BV995" s="7"/>
      <c r="BW995" s="7"/>
      <c r="BX995" s="7"/>
      <c r="BY995" s="7"/>
      <c r="BZ995" s="7"/>
      <c r="CA995" s="7"/>
      <c r="CB995" s="7"/>
      <c r="CC995" s="7"/>
      <c r="CD995" s="7"/>
      <c r="CE995" s="7"/>
      <c r="CF995" s="7"/>
      <c r="CG995" s="7"/>
      <c r="CH995" s="7"/>
      <c r="CI995" s="7"/>
      <c r="CJ995" s="7"/>
      <c r="CK995" s="7"/>
      <c r="CL995" s="7"/>
      <c r="CM995" s="7"/>
      <c r="CN995" s="7"/>
      <c r="CO995" s="50"/>
      <c r="CP995" s="50"/>
      <c r="CQ995" s="7"/>
      <c r="CR995" s="7"/>
      <c r="CS995" s="7"/>
      <c r="CT995" s="7"/>
      <c r="CU995" s="7"/>
      <c r="CV995" s="7"/>
      <c r="CW995" s="7"/>
      <c r="CX995" s="7"/>
      <c r="CY995" s="7"/>
      <c r="CZ995" s="7"/>
      <c r="DA995" s="7"/>
      <c r="DB995" s="7"/>
      <c r="DC995" s="7"/>
      <c r="DD995" s="7"/>
      <c r="DE995" s="7"/>
      <c r="DF995" s="7"/>
      <c r="DG995" s="7"/>
      <c r="DH995" s="7"/>
      <c r="DI995" s="7"/>
      <c r="DJ995" s="7"/>
      <c r="DK995" s="7"/>
      <c r="DL995" s="7"/>
      <c r="DM995" s="7"/>
      <c r="DN995" s="7"/>
      <c r="DO995" s="7"/>
      <c r="DP995" s="7"/>
      <c r="DQ995" s="7"/>
      <c r="DR995" s="7"/>
      <c r="DS995" s="7"/>
      <c r="DT995" s="7"/>
      <c r="DU995" s="7"/>
      <c r="DV995" s="7"/>
      <c r="DW995" s="7"/>
      <c r="DX995" s="7"/>
      <c r="DY995" s="7"/>
      <c r="DZ995" s="7"/>
      <c r="EA995" s="7"/>
      <c r="EB995" s="7"/>
      <c r="EC995" s="7"/>
      <c r="ED995" s="14"/>
    </row>
    <row r="996" spans="1:134" s="20" customFormat="1" ht="18.75" customHeight="1">
      <c r="A996" s="7"/>
      <c r="B996" s="7"/>
      <c r="C996" s="7"/>
      <c r="D996" s="7"/>
      <c r="E996" s="7"/>
      <c r="F996" s="7"/>
      <c r="G996" s="162" t="s">
        <v>438</v>
      </c>
      <c r="H996" s="171"/>
      <c r="I996" s="171"/>
      <c r="J996" s="171"/>
      <c r="K996" s="171"/>
      <c r="L996" s="171"/>
      <c r="M996" s="171"/>
      <c r="N996" s="171"/>
      <c r="O996" s="171"/>
      <c r="P996" s="171"/>
      <c r="Q996" s="171"/>
      <c r="R996" s="171"/>
      <c r="S996" s="171"/>
      <c r="T996" s="171"/>
      <c r="U996" s="171"/>
      <c r="V996" s="171"/>
      <c r="W996" s="171"/>
      <c r="X996" s="281"/>
      <c r="Y996" s="286" t="s">
        <v>77</v>
      </c>
      <c r="Z996" s="171"/>
      <c r="AA996" s="171"/>
      <c r="AB996" s="171"/>
      <c r="AC996" s="171"/>
      <c r="AD996" s="171"/>
      <c r="AE996" s="171"/>
      <c r="AF996" s="171"/>
      <c r="AG996" s="171"/>
      <c r="AH996" s="171"/>
      <c r="AI996" s="171"/>
      <c r="AJ996" s="171"/>
      <c r="AK996" s="171"/>
      <c r="AL996" s="171"/>
      <c r="AM996" s="171"/>
      <c r="AN996" s="171"/>
      <c r="AO996" s="171"/>
      <c r="AP996" s="171"/>
      <c r="AQ996" s="171"/>
      <c r="AR996" s="171"/>
      <c r="AS996" s="171"/>
      <c r="AT996" s="171"/>
      <c r="AU996" s="171"/>
      <c r="AV996" s="171"/>
      <c r="AW996" s="171"/>
      <c r="AX996" s="171"/>
      <c r="AY996" s="171"/>
      <c r="AZ996" s="171"/>
      <c r="BA996" s="171"/>
      <c r="BB996" s="171"/>
      <c r="BC996" s="171"/>
      <c r="BD996" s="171"/>
      <c r="BE996" s="171"/>
      <c r="BF996" s="171"/>
      <c r="BG996" s="171"/>
      <c r="BH996" s="405"/>
      <c r="BI996" s="7"/>
      <c r="BJ996" s="7"/>
      <c r="BK996" s="7"/>
      <c r="BL996" s="7"/>
      <c r="BM996" s="7"/>
      <c r="BN996" s="7"/>
      <c r="BO996" s="7"/>
      <c r="BP996" s="7"/>
      <c r="BQ996" s="7"/>
      <c r="BR996" s="7"/>
      <c r="BS996" s="7"/>
      <c r="BT996" s="7"/>
      <c r="BU996" s="162" t="s">
        <v>438</v>
      </c>
      <c r="BV996" s="171"/>
      <c r="BW996" s="171"/>
      <c r="BX996" s="171"/>
      <c r="BY996" s="171"/>
      <c r="BZ996" s="171"/>
      <c r="CA996" s="171"/>
      <c r="CB996" s="171"/>
      <c r="CC996" s="171"/>
      <c r="CD996" s="171"/>
      <c r="CE996" s="171"/>
      <c r="CF996" s="171"/>
      <c r="CG996" s="171"/>
      <c r="CH996" s="171"/>
      <c r="CI996" s="171"/>
      <c r="CJ996" s="171"/>
      <c r="CK996" s="171"/>
      <c r="CL996" s="281"/>
      <c r="CM996" s="286" t="s">
        <v>77</v>
      </c>
      <c r="CN996" s="171"/>
      <c r="CO996" s="171"/>
      <c r="CP996" s="171"/>
      <c r="CQ996" s="171"/>
      <c r="CR996" s="171"/>
      <c r="CS996" s="171"/>
      <c r="CT996" s="171"/>
      <c r="CU996" s="171"/>
      <c r="CV996" s="171"/>
      <c r="CW996" s="171"/>
      <c r="CX996" s="171"/>
      <c r="CY996" s="171"/>
      <c r="CZ996" s="171"/>
      <c r="DA996" s="171"/>
      <c r="DB996" s="171"/>
      <c r="DC996" s="171"/>
      <c r="DD996" s="171"/>
      <c r="DE996" s="171"/>
      <c r="DF996" s="171"/>
      <c r="DG996" s="171"/>
      <c r="DH996" s="171"/>
      <c r="DI996" s="171"/>
      <c r="DJ996" s="171"/>
      <c r="DK996" s="171"/>
      <c r="DL996" s="171"/>
      <c r="DM996" s="171"/>
      <c r="DN996" s="171"/>
      <c r="DO996" s="171"/>
      <c r="DP996" s="171"/>
      <c r="DQ996" s="171"/>
      <c r="DR996" s="171"/>
      <c r="DS996" s="171"/>
      <c r="DT996" s="171"/>
      <c r="DU996" s="171"/>
      <c r="DV996" s="405"/>
      <c r="DW996" s="7"/>
      <c r="DX996" s="7"/>
      <c r="DY996" s="7"/>
      <c r="DZ996" s="7"/>
      <c r="EA996" s="7"/>
      <c r="EB996" s="7"/>
      <c r="EC996" s="7"/>
      <c r="ED996" s="14"/>
    </row>
    <row r="997" spans="1:134" s="20" customFormat="1" ht="18.75" customHeight="1">
      <c r="A997" s="7"/>
      <c r="B997" s="7"/>
      <c r="C997" s="7"/>
      <c r="D997" s="7"/>
      <c r="E997" s="7"/>
      <c r="F997" s="7"/>
      <c r="G997" s="163"/>
      <c r="H997" s="131"/>
      <c r="I997" s="131"/>
      <c r="J997" s="131"/>
      <c r="K997" s="131"/>
      <c r="L997" s="131"/>
      <c r="M997" s="131"/>
      <c r="N997" s="131"/>
      <c r="O997" s="131"/>
      <c r="P997" s="131"/>
      <c r="Q997" s="131"/>
      <c r="R997" s="131"/>
      <c r="S997" s="131"/>
      <c r="T997" s="131"/>
      <c r="U997" s="131"/>
      <c r="V997" s="131"/>
      <c r="W997" s="131"/>
      <c r="X997" s="180"/>
      <c r="Y997" s="108"/>
      <c r="Z997" s="131"/>
      <c r="AA997" s="131"/>
      <c r="AB997" s="131"/>
      <c r="AC997" s="131"/>
      <c r="AD997" s="131"/>
      <c r="AE997" s="131"/>
      <c r="AF997" s="131"/>
      <c r="AG997" s="131"/>
      <c r="AH997" s="131"/>
      <c r="AI997" s="131"/>
      <c r="AJ997" s="131"/>
      <c r="AK997" s="131"/>
      <c r="AL997" s="131"/>
      <c r="AM997" s="131"/>
      <c r="AN997" s="131"/>
      <c r="AO997" s="131"/>
      <c r="AP997" s="131"/>
      <c r="AQ997" s="131"/>
      <c r="AR997" s="131"/>
      <c r="AS997" s="131"/>
      <c r="AT997" s="131"/>
      <c r="AU997" s="131"/>
      <c r="AV997" s="131"/>
      <c r="AW997" s="131"/>
      <c r="AX997" s="131"/>
      <c r="AY997" s="131"/>
      <c r="AZ997" s="131"/>
      <c r="BA997" s="131"/>
      <c r="BB997" s="131"/>
      <c r="BC997" s="131"/>
      <c r="BD997" s="131"/>
      <c r="BE997" s="131"/>
      <c r="BF997" s="131"/>
      <c r="BG997" s="131"/>
      <c r="BH997" s="406"/>
      <c r="BI997" s="7"/>
      <c r="BJ997" s="7"/>
      <c r="BK997" s="7"/>
      <c r="BL997" s="7"/>
      <c r="BM997" s="7"/>
      <c r="BN997" s="7"/>
      <c r="BO997" s="7"/>
      <c r="BP997" s="7"/>
      <c r="BQ997" s="7"/>
      <c r="BR997" s="7"/>
      <c r="BS997" s="7"/>
      <c r="BT997" s="7"/>
      <c r="BU997" s="163"/>
      <c r="BV997" s="131"/>
      <c r="BW997" s="131"/>
      <c r="BX997" s="131"/>
      <c r="BY997" s="131"/>
      <c r="BZ997" s="131"/>
      <c r="CA997" s="131"/>
      <c r="CB997" s="131"/>
      <c r="CC997" s="131"/>
      <c r="CD997" s="131"/>
      <c r="CE997" s="131"/>
      <c r="CF997" s="131"/>
      <c r="CG997" s="131"/>
      <c r="CH997" s="131"/>
      <c r="CI997" s="131"/>
      <c r="CJ997" s="131"/>
      <c r="CK997" s="131"/>
      <c r="CL997" s="180"/>
      <c r="CM997" s="108"/>
      <c r="CN997" s="131"/>
      <c r="CO997" s="131"/>
      <c r="CP997" s="131"/>
      <c r="CQ997" s="131"/>
      <c r="CR997" s="131"/>
      <c r="CS997" s="131"/>
      <c r="CT997" s="131"/>
      <c r="CU997" s="131"/>
      <c r="CV997" s="131"/>
      <c r="CW997" s="131"/>
      <c r="CX997" s="131"/>
      <c r="CY997" s="131"/>
      <c r="CZ997" s="131"/>
      <c r="DA997" s="131"/>
      <c r="DB997" s="131"/>
      <c r="DC997" s="131"/>
      <c r="DD997" s="131"/>
      <c r="DE997" s="131"/>
      <c r="DF997" s="131"/>
      <c r="DG997" s="131"/>
      <c r="DH997" s="131"/>
      <c r="DI997" s="131"/>
      <c r="DJ997" s="131"/>
      <c r="DK997" s="131"/>
      <c r="DL997" s="131"/>
      <c r="DM997" s="131"/>
      <c r="DN997" s="131"/>
      <c r="DO997" s="131"/>
      <c r="DP997" s="131"/>
      <c r="DQ997" s="131"/>
      <c r="DR997" s="131"/>
      <c r="DS997" s="131"/>
      <c r="DT997" s="131"/>
      <c r="DU997" s="131"/>
      <c r="DV997" s="406"/>
      <c r="DW997" s="7"/>
      <c r="DX997" s="7"/>
      <c r="DY997" s="7"/>
      <c r="DZ997" s="7"/>
      <c r="EA997" s="7"/>
      <c r="EB997" s="7"/>
      <c r="EC997" s="7"/>
      <c r="ED997" s="14"/>
    </row>
    <row r="998" spans="1:134" s="20" customFormat="1" ht="18.75" customHeight="1">
      <c r="A998" s="7"/>
      <c r="B998" s="7"/>
      <c r="C998" s="7"/>
      <c r="D998" s="7"/>
      <c r="E998" s="7"/>
      <c r="F998" s="7"/>
      <c r="G998" s="122" t="s">
        <v>458</v>
      </c>
      <c r="H998" s="143"/>
      <c r="I998" s="143"/>
      <c r="J998" s="143"/>
      <c r="K998" s="143"/>
      <c r="L998" s="143"/>
      <c r="M998" s="143"/>
      <c r="N998" s="143"/>
      <c r="O998" s="143"/>
      <c r="P998" s="143"/>
      <c r="Q998" s="143"/>
      <c r="R998" s="143"/>
      <c r="S998" s="143"/>
      <c r="T998" s="143"/>
      <c r="U998" s="143"/>
      <c r="V998" s="143"/>
      <c r="W998" s="143"/>
      <c r="X998" s="282"/>
      <c r="Y998" s="287" t="s">
        <v>311</v>
      </c>
      <c r="Z998" s="143"/>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407"/>
      <c r="BI998" s="7"/>
      <c r="BJ998" s="7"/>
      <c r="BK998" s="7"/>
      <c r="BL998" s="7"/>
      <c r="BM998" s="7"/>
      <c r="BN998" s="7"/>
      <c r="BO998" s="7"/>
      <c r="BP998" s="7"/>
      <c r="BQ998" s="7"/>
      <c r="BR998" s="7"/>
      <c r="BS998" s="7"/>
      <c r="BT998" s="7"/>
      <c r="BU998" s="122" t="s">
        <v>458</v>
      </c>
      <c r="BV998" s="143"/>
      <c r="BW998" s="143"/>
      <c r="BX998" s="143"/>
      <c r="BY998" s="143"/>
      <c r="BZ998" s="143"/>
      <c r="CA998" s="143"/>
      <c r="CB998" s="143"/>
      <c r="CC998" s="143"/>
      <c r="CD998" s="143"/>
      <c r="CE998" s="143"/>
      <c r="CF998" s="143"/>
      <c r="CG998" s="143"/>
      <c r="CH998" s="143"/>
      <c r="CI998" s="143"/>
      <c r="CJ998" s="143"/>
      <c r="CK998" s="143"/>
      <c r="CL998" s="282"/>
      <c r="CM998" s="287" t="s">
        <v>311</v>
      </c>
      <c r="CN998" s="143"/>
      <c r="CO998" s="143"/>
      <c r="CP998" s="143"/>
      <c r="CQ998" s="143"/>
      <c r="CR998" s="143"/>
      <c r="CS998" s="143"/>
      <c r="CT998" s="143"/>
      <c r="CU998" s="143"/>
      <c r="CV998" s="143"/>
      <c r="CW998" s="143"/>
      <c r="CX998" s="143"/>
      <c r="CY998" s="143"/>
      <c r="CZ998" s="143"/>
      <c r="DA998" s="143"/>
      <c r="DB998" s="143"/>
      <c r="DC998" s="143"/>
      <c r="DD998" s="143"/>
      <c r="DE998" s="143">
        <v>0</v>
      </c>
      <c r="DF998" s="143"/>
      <c r="DG998" s="143"/>
      <c r="DH998" s="143"/>
      <c r="DI998" s="143"/>
      <c r="DJ998" s="143"/>
      <c r="DK998" s="143"/>
      <c r="DL998" s="143"/>
      <c r="DM998" s="143"/>
      <c r="DN998" s="143"/>
      <c r="DO998" s="143"/>
      <c r="DP998" s="143"/>
      <c r="DQ998" s="143"/>
      <c r="DR998" s="143"/>
      <c r="DS998" s="143"/>
      <c r="DT998" s="143"/>
      <c r="DU998" s="143"/>
      <c r="DV998" s="407"/>
      <c r="DW998" s="7"/>
      <c r="DX998" s="7"/>
      <c r="DY998" s="7"/>
      <c r="DZ998" s="7"/>
      <c r="EA998" s="7"/>
      <c r="EB998" s="7"/>
      <c r="EC998" s="7"/>
      <c r="ED998" s="14"/>
    </row>
    <row r="999" spans="1:134" s="20" customFormat="1" ht="18.75" customHeight="1">
      <c r="A999" s="7"/>
      <c r="B999" s="7"/>
      <c r="C999" s="7"/>
      <c r="D999" s="7"/>
      <c r="E999" s="7"/>
      <c r="F999" s="7"/>
      <c r="G999" s="125" t="s">
        <v>445</v>
      </c>
      <c r="H999" s="145"/>
      <c r="I999" s="145"/>
      <c r="J999" s="145"/>
      <c r="K999" s="145"/>
      <c r="L999" s="145"/>
      <c r="M999" s="145"/>
      <c r="N999" s="145"/>
      <c r="O999" s="145"/>
      <c r="P999" s="145"/>
      <c r="Q999" s="145"/>
      <c r="R999" s="145"/>
      <c r="S999" s="145"/>
      <c r="T999" s="145"/>
      <c r="U999" s="145"/>
      <c r="V999" s="145"/>
      <c r="W999" s="145"/>
      <c r="X999" s="283"/>
      <c r="Y999" s="288" t="s">
        <v>480</v>
      </c>
      <c r="Z999" s="145"/>
      <c r="AA999" s="145"/>
      <c r="AB999" s="145"/>
      <c r="AC999" s="145"/>
      <c r="AD999" s="145"/>
      <c r="AE999" s="145"/>
      <c r="AF999" s="145"/>
      <c r="AG999" s="145"/>
      <c r="AH999" s="145"/>
      <c r="AI999" s="145"/>
      <c r="AJ999" s="145"/>
      <c r="AK999" s="145"/>
      <c r="AL999" s="145"/>
      <c r="AM999" s="145"/>
      <c r="AN999" s="145"/>
      <c r="AO999" s="145"/>
      <c r="AP999" s="145"/>
      <c r="AQ999" s="145"/>
      <c r="AR999" s="145"/>
      <c r="AS999" s="145"/>
      <c r="AT999" s="145"/>
      <c r="AU999" s="145"/>
      <c r="AV999" s="145"/>
      <c r="AW999" s="145"/>
      <c r="AX999" s="145"/>
      <c r="AY999" s="145"/>
      <c r="AZ999" s="145"/>
      <c r="BA999" s="145"/>
      <c r="BB999" s="145"/>
      <c r="BC999" s="145"/>
      <c r="BD999" s="145"/>
      <c r="BE999" s="145"/>
      <c r="BF999" s="145"/>
      <c r="BG999" s="145"/>
      <c r="BH999" s="408"/>
      <c r="BI999" s="7"/>
      <c r="BJ999" s="7"/>
      <c r="BK999" s="7"/>
      <c r="BL999" s="7"/>
      <c r="BM999" s="7"/>
      <c r="BN999" s="7"/>
      <c r="BO999" s="7"/>
      <c r="BP999" s="7"/>
      <c r="BQ999" s="7"/>
      <c r="BR999" s="7"/>
      <c r="BS999" s="7"/>
      <c r="BT999" s="7"/>
      <c r="BU999" s="125" t="s">
        <v>445</v>
      </c>
      <c r="BV999" s="145"/>
      <c r="BW999" s="145"/>
      <c r="BX999" s="145"/>
      <c r="BY999" s="145"/>
      <c r="BZ999" s="145"/>
      <c r="CA999" s="145"/>
      <c r="CB999" s="145"/>
      <c r="CC999" s="145"/>
      <c r="CD999" s="145"/>
      <c r="CE999" s="145"/>
      <c r="CF999" s="145"/>
      <c r="CG999" s="145"/>
      <c r="CH999" s="145"/>
      <c r="CI999" s="145"/>
      <c r="CJ999" s="145"/>
      <c r="CK999" s="145"/>
      <c r="CL999" s="283"/>
      <c r="CM999" s="288" t="s">
        <v>480</v>
      </c>
      <c r="CN999" s="145"/>
      <c r="CO999" s="145"/>
      <c r="CP999" s="145"/>
      <c r="CQ999" s="145"/>
      <c r="CR999" s="145"/>
      <c r="CS999" s="145"/>
      <c r="CT999" s="145"/>
      <c r="CU999" s="145"/>
      <c r="CV999" s="145"/>
      <c r="CW999" s="145"/>
      <c r="CX999" s="145"/>
      <c r="CY999" s="145"/>
      <c r="CZ999" s="145"/>
      <c r="DA999" s="145"/>
      <c r="DB999" s="145"/>
      <c r="DC999" s="145"/>
      <c r="DD999" s="145"/>
      <c r="DE999" s="145">
        <v>0</v>
      </c>
      <c r="DF999" s="145"/>
      <c r="DG999" s="145"/>
      <c r="DH999" s="145"/>
      <c r="DI999" s="145"/>
      <c r="DJ999" s="145"/>
      <c r="DK999" s="145"/>
      <c r="DL999" s="145"/>
      <c r="DM999" s="145"/>
      <c r="DN999" s="145"/>
      <c r="DO999" s="145"/>
      <c r="DP999" s="145"/>
      <c r="DQ999" s="145"/>
      <c r="DR999" s="145"/>
      <c r="DS999" s="145"/>
      <c r="DT999" s="145"/>
      <c r="DU999" s="145"/>
      <c r="DV999" s="408"/>
      <c r="DW999" s="7"/>
      <c r="DX999" s="7"/>
      <c r="DY999" s="7"/>
      <c r="DZ999" s="7"/>
      <c r="EA999" s="7"/>
      <c r="EB999" s="7"/>
      <c r="EC999" s="7"/>
      <c r="ED999" s="14"/>
    </row>
    <row r="1020" spans="1:130" ht="18.75" customHeight="1">
      <c r="A1020" s="7"/>
      <c r="B1020" s="7"/>
      <c r="C1020" s="7"/>
      <c r="D1020" s="7"/>
      <c r="E1020" s="7"/>
      <c r="F1020" s="7"/>
      <c r="G1020" s="7"/>
      <c r="H1020" s="7"/>
      <c r="I1020" s="7"/>
      <c r="J1020" s="7"/>
      <c r="K1020" s="7"/>
      <c r="L1020" s="7"/>
      <c r="M1020" s="7"/>
      <c r="N1020" s="7"/>
      <c r="O1020" s="7"/>
      <c r="P1020" s="7"/>
      <c r="Q1020" s="7"/>
      <c r="R1020" s="7"/>
      <c r="S1020" s="7"/>
      <c r="T1020" s="7"/>
      <c r="U1020" s="7"/>
      <c r="V1020" s="7"/>
      <c r="W1020" s="7"/>
      <c r="X1020" s="7"/>
      <c r="BE1020" s="387" t="s">
        <v>347</v>
      </c>
      <c r="BF1020" s="399"/>
      <c r="BG1020" s="399"/>
      <c r="BH1020" s="399"/>
      <c r="BI1020" s="399"/>
      <c r="BJ1020" s="399"/>
      <c r="BK1020" s="399"/>
      <c r="BL1020" s="435"/>
      <c r="BQ1020" s="7"/>
      <c r="BR1020" s="7"/>
      <c r="BS1020" s="7"/>
      <c r="BT1020" s="7"/>
      <c r="BU1020" s="7"/>
      <c r="BV1020" s="7"/>
      <c r="BW1020" s="7"/>
      <c r="BX1020" s="7"/>
      <c r="BY1020" s="7"/>
      <c r="BZ1020" s="7"/>
      <c r="CA1020" s="7"/>
      <c r="CB1020" s="7"/>
      <c r="CC1020" s="7"/>
      <c r="CD1020" s="7"/>
      <c r="CE1020" s="7"/>
      <c r="CF1020" s="7"/>
      <c r="CG1020" s="7"/>
      <c r="CH1020" s="7"/>
      <c r="CI1020" s="7"/>
      <c r="CJ1020" s="7"/>
      <c r="CK1020" s="7"/>
      <c r="CL1020" s="7"/>
      <c r="DS1020" s="387" t="s">
        <v>440</v>
      </c>
      <c r="DT1020" s="399"/>
      <c r="DU1020" s="399"/>
      <c r="DV1020" s="399"/>
      <c r="DW1020" s="399"/>
      <c r="DX1020" s="399"/>
      <c r="DY1020" s="399"/>
      <c r="DZ1020" s="435"/>
    </row>
    <row r="1021" spans="1:130" ht="18.75" customHeight="1">
      <c r="A1021" s="7"/>
      <c r="B1021" s="7"/>
      <c r="C1021" s="7"/>
      <c r="D1021" s="7"/>
      <c r="E1021" s="7"/>
      <c r="F1021" s="7"/>
      <c r="G1021" s="7"/>
      <c r="H1021" s="7"/>
      <c r="I1021" s="7"/>
      <c r="J1021" s="7"/>
      <c r="K1021" s="7"/>
      <c r="L1021" s="7"/>
      <c r="M1021" s="7"/>
      <c r="N1021" s="7"/>
      <c r="O1021" s="7"/>
      <c r="P1021" s="7"/>
      <c r="Q1021" s="7"/>
      <c r="R1021" s="7"/>
      <c r="S1021" s="7"/>
      <c r="T1021" s="7"/>
      <c r="U1021" s="7"/>
      <c r="V1021" s="7"/>
      <c r="W1021" s="7"/>
      <c r="X1021" s="7"/>
      <c r="BE1021" s="388"/>
      <c r="BF1021" s="400"/>
      <c r="BG1021" s="400"/>
      <c r="BH1021" s="400"/>
      <c r="BI1021" s="400"/>
      <c r="BJ1021" s="400"/>
      <c r="BK1021" s="400"/>
      <c r="BL1021" s="436"/>
      <c r="BQ1021" s="7"/>
      <c r="BR1021" s="7"/>
      <c r="BS1021" s="7"/>
      <c r="BT1021" s="7"/>
      <c r="BU1021" s="7"/>
      <c r="BV1021" s="7"/>
      <c r="BW1021" s="7"/>
      <c r="BX1021" s="7"/>
      <c r="BY1021" s="7"/>
      <c r="BZ1021" s="7"/>
      <c r="CA1021" s="7"/>
      <c r="CB1021" s="7"/>
      <c r="CC1021" s="7"/>
      <c r="CD1021" s="7"/>
      <c r="CE1021" s="7"/>
      <c r="CF1021" s="7"/>
      <c r="CG1021" s="7"/>
      <c r="CH1021" s="7"/>
      <c r="CI1021" s="7"/>
      <c r="CJ1021" s="7"/>
      <c r="CK1021" s="7"/>
      <c r="CL1021" s="7"/>
      <c r="DS1021" s="388"/>
      <c r="DT1021" s="400"/>
      <c r="DU1021" s="400"/>
      <c r="DV1021" s="400"/>
      <c r="DW1021" s="400"/>
      <c r="DX1021" s="400"/>
      <c r="DY1021" s="400"/>
      <c r="DZ1021" s="436"/>
    </row>
    <row r="1022" spans="1:130" ht="18.75" customHeight="1">
      <c r="A1022" s="7"/>
      <c r="B1022" s="7"/>
      <c r="C1022" s="7"/>
      <c r="D1022" s="7"/>
      <c r="E1022" s="7"/>
      <c r="F1022" s="7"/>
      <c r="G1022" s="7"/>
      <c r="H1022" s="7"/>
      <c r="I1022" s="7"/>
      <c r="J1022" s="7"/>
      <c r="K1022" s="7"/>
      <c r="L1022" s="7"/>
      <c r="M1022" s="7"/>
      <c r="N1022" s="7"/>
      <c r="O1022" s="7"/>
      <c r="P1022" s="7"/>
      <c r="Q1022" s="7"/>
      <c r="R1022" s="7"/>
      <c r="S1022" s="7"/>
      <c r="T1022" s="7"/>
      <c r="U1022" s="7"/>
      <c r="V1022" s="7"/>
      <c r="W1022" s="7"/>
      <c r="X1022" s="7"/>
      <c r="BQ1022" s="7"/>
      <c r="BR1022" s="7"/>
      <c r="BS1022" s="7"/>
      <c r="BT1022" s="7"/>
      <c r="BU1022" s="7"/>
      <c r="BV1022" s="7"/>
      <c r="BW1022" s="7"/>
      <c r="BX1022" s="7"/>
      <c r="BY1022" s="7"/>
      <c r="BZ1022" s="7"/>
      <c r="CA1022" s="7"/>
      <c r="CB1022" s="7"/>
      <c r="CC1022" s="7"/>
      <c r="CD1022" s="7"/>
      <c r="CE1022" s="7"/>
      <c r="CF1022" s="7"/>
      <c r="CG1022" s="7"/>
      <c r="CH1022" s="7"/>
      <c r="CI1022" s="7"/>
      <c r="CJ1022" s="7"/>
      <c r="CK1022" s="7"/>
      <c r="CL1022" s="7"/>
    </row>
    <row r="1023" spans="1:130" ht="18.75" customHeight="1">
      <c r="A1023" s="7"/>
      <c r="E1023" s="39" t="s">
        <v>52</v>
      </c>
      <c r="F1023" s="7"/>
      <c r="G1023" s="7"/>
      <c r="H1023" s="7"/>
      <c r="I1023" s="7"/>
      <c r="J1023" s="7"/>
      <c r="K1023" s="7"/>
      <c r="L1023" s="7"/>
      <c r="M1023" s="7"/>
      <c r="N1023" s="7"/>
      <c r="O1023" s="7"/>
      <c r="P1023" s="7"/>
      <c r="Q1023" s="7"/>
      <c r="R1023" s="7"/>
      <c r="S1023" s="7"/>
      <c r="T1023" s="7"/>
      <c r="U1023" s="7"/>
      <c r="V1023" s="7"/>
      <c r="W1023" s="7"/>
      <c r="X1023" s="7"/>
      <c r="Y1023" s="7"/>
      <c r="Z1023" s="7"/>
      <c r="AA1023" s="7"/>
      <c r="BS1023" s="39" t="s">
        <v>52</v>
      </c>
      <c r="BT1023" s="7"/>
      <c r="BU1023" s="7"/>
      <c r="BV1023" s="7"/>
      <c r="BW1023" s="7"/>
      <c r="BX1023" s="7"/>
      <c r="BY1023" s="7"/>
      <c r="BZ1023" s="7"/>
      <c r="CA1023" s="7"/>
      <c r="CB1023" s="7"/>
      <c r="CC1023" s="7"/>
      <c r="CD1023" s="7"/>
      <c r="CE1023" s="7"/>
      <c r="CF1023" s="7"/>
      <c r="CG1023" s="7"/>
      <c r="CH1023" s="7"/>
      <c r="CI1023" s="7"/>
      <c r="CJ1023" s="7"/>
      <c r="CK1023" s="7"/>
      <c r="CL1023" s="7"/>
      <c r="CM1023" s="7"/>
      <c r="CN1023" s="7"/>
      <c r="CO1023" s="7"/>
    </row>
    <row r="1024" spans="1:130" ht="18.75" customHeight="1">
      <c r="A1024" s="7"/>
      <c r="E1024" s="61" t="str">
        <f>IF(対象災害選択シート!BE36=0,"","　"&amp;対象災害選択シート!BF36&amp;対象災害選択シート!BG36)</f>
        <v>　洪水時・雨水出水時の避難場所、避難経路は以下のものとする。</v>
      </c>
      <c r="F1024" s="61"/>
      <c r="G1024" s="61"/>
      <c r="H1024" s="61"/>
      <c r="I1024" s="61"/>
      <c r="J1024" s="61"/>
      <c r="K1024" s="61"/>
      <c r="L1024" s="61"/>
      <c r="M1024" s="61"/>
      <c r="N1024" s="61"/>
      <c r="O1024" s="61"/>
      <c r="P1024" s="61"/>
      <c r="Q1024" s="61"/>
      <c r="R1024" s="61"/>
      <c r="S1024" s="61"/>
      <c r="T1024" s="61"/>
      <c r="U1024" s="61"/>
      <c r="V1024" s="61"/>
      <c r="W1024" s="61"/>
      <c r="X1024" s="61"/>
      <c r="Y1024" s="61"/>
      <c r="Z1024" s="61"/>
      <c r="AA1024" s="61"/>
      <c r="AB1024" s="61"/>
      <c r="AC1024" s="61"/>
      <c r="AD1024" s="61"/>
      <c r="AE1024" s="61"/>
      <c r="AF1024" s="61"/>
      <c r="AG1024" s="61"/>
      <c r="AH1024" s="61"/>
      <c r="AI1024" s="61"/>
      <c r="AJ1024" s="61"/>
      <c r="AK1024" s="61"/>
      <c r="AL1024" s="61"/>
      <c r="AM1024" s="61"/>
      <c r="AN1024" s="61"/>
      <c r="AO1024" s="61"/>
      <c r="AP1024" s="61"/>
      <c r="AQ1024" s="61"/>
      <c r="AR1024" s="61"/>
      <c r="AS1024" s="61"/>
      <c r="AT1024" s="61"/>
      <c r="AU1024" s="61"/>
      <c r="AV1024" s="61"/>
      <c r="AW1024" s="61"/>
      <c r="AX1024" s="61"/>
      <c r="AY1024" s="61"/>
      <c r="AZ1024" s="61"/>
      <c r="BA1024" s="61"/>
      <c r="BB1024" s="61"/>
      <c r="BC1024" s="61"/>
      <c r="BD1024" s="61"/>
      <c r="BE1024" s="61"/>
      <c r="BF1024" s="61"/>
      <c r="BG1024" s="61"/>
      <c r="BH1024" s="61"/>
      <c r="BI1024" s="61"/>
      <c r="BJ1024" s="61"/>
      <c r="BS1024" s="61" t="str">
        <v>　洪水時・雨水出水時・高潮時・津波の発生時・土砂災害の発生時の避難場所、避難経路は以下のものとする。</v>
      </c>
      <c r="BT1024" s="61"/>
      <c r="BU1024" s="61"/>
      <c r="BV1024" s="61"/>
      <c r="BW1024" s="61"/>
      <c r="BX1024" s="61"/>
      <c r="BY1024" s="61"/>
      <c r="BZ1024" s="61"/>
      <c r="CA1024" s="61"/>
      <c r="CB1024" s="61"/>
      <c r="CC1024" s="61"/>
      <c r="CD1024" s="61"/>
      <c r="CE1024" s="61"/>
      <c r="CF1024" s="61"/>
      <c r="CG1024" s="61"/>
      <c r="CH1024" s="61"/>
      <c r="CI1024" s="61"/>
      <c r="CJ1024" s="61"/>
      <c r="CK1024" s="61"/>
      <c r="CL1024" s="61"/>
      <c r="CM1024" s="61"/>
      <c r="CN1024" s="61"/>
      <c r="CO1024" s="61"/>
      <c r="CP1024" s="61"/>
      <c r="CQ1024" s="61"/>
      <c r="CR1024" s="61"/>
      <c r="CS1024" s="61"/>
      <c r="CT1024" s="61"/>
      <c r="CU1024" s="61"/>
      <c r="CV1024" s="61"/>
      <c r="CW1024" s="61"/>
      <c r="CX1024" s="61"/>
      <c r="CY1024" s="61"/>
      <c r="CZ1024" s="61"/>
      <c r="DA1024" s="61"/>
      <c r="DB1024" s="61"/>
      <c r="DC1024" s="61"/>
      <c r="DD1024" s="61"/>
      <c r="DE1024" s="61"/>
      <c r="DF1024" s="61"/>
      <c r="DG1024" s="61"/>
      <c r="DH1024" s="61"/>
      <c r="DI1024" s="61"/>
      <c r="DJ1024" s="61"/>
      <c r="DK1024" s="61"/>
      <c r="DL1024" s="61"/>
      <c r="DM1024" s="61"/>
      <c r="DN1024" s="61"/>
      <c r="DO1024" s="61"/>
      <c r="DP1024" s="61"/>
      <c r="DQ1024" s="61"/>
      <c r="DR1024" s="61"/>
      <c r="DS1024" s="61"/>
      <c r="DT1024" s="61"/>
      <c r="DU1024" s="61"/>
      <c r="DV1024" s="61"/>
      <c r="DW1024" s="61"/>
      <c r="DX1024" s="61"/>
    </row>
    <row r="1025" spans="1:156" ht="18.75" customHeight="1">
      <c r="A1025" s="7"/>
      <c r="E1025" s="61"/>
      <c r="F1025" s="61"/>
      <c r="G1025" s="61"/>
      <c r="H1025" s="61"/>
      <c r="I1025" s="61"/>
      <c r="J1025" s="61"/>
      <c r="K1025" s="61"/>
      <c r="L1025" s="61"/>
      <c r="M1025" s="61"/>
      <c r="N1025" s="61"/>
      <c r="O1025" s="61"/>
      <c r="P1025" s="61"/>
      <c r="Q1025" s="61"/>
      <c r="R1025" s="61"/>
      <c r="S1025" s="61"/>
      <c r="T1025" s="61"/>
      <c r="U1025" s="61"/>
      <c r="V1025" s="61"/>
      <c r="W1025" s="61"/>
      <c r="X1025" s="61"/>
      <c r="Y1025" s="61"/>
      <c r="Z1025" s="61"/>
      <c r="AA1025" s="61"/>
      <c r="AB1025" s="61"/>
      <c r="AC1025" s="61"/>
      <c r="AD1025" s="61"/>
      <c r="AE1025" s="61"/>
      <c r="AF1025" s="61"/>
      <c r="AG1025" s="61"/>
      <c r="AH1025" s="61"/>
      <c r="AI1025" s="61"/>
      <c r="AJ1025" s="61"/>
      <c r="AK1025" s="61"/>
      <c r="AL1025" s="61"/>
      <c r="AM1025" s="61"/>
      <c r="AN1025" s="61"/>
      <c r="AO1025" s="61"/>
      <c r="AP1025" s="61"/>
      <c r="AQ1025" s="61"/>
      <c r="AR1025" s="61"/>
      <c r="AS1025" s="61"/>
      <c r="AT1025" s="61"/>
      <c r="AU1025" s="61"/>
      <c r="AV1025" s="61"/>
      <c r="AW1025" s="61"/>
      <c r="AX1025" s="61"/>
      <c r="AY1025" s="61"/>
      <c r="AZ1025" s="61"/>
      <c r="BA1025" s="61"/>
      <c r="BB1025" s="61"/>
      <c r="BC1025" s="61"/>
      <c r="BD1025" s="61"/>
      <c r="BE1025" s="61"/>
      <c r="BF1025" s="61"/>
      <c r="BG1025" s="61"/>
      <c r="BH1025" s="61"/>
      <c r="BI1025" s="61"/>
      <c r="BJ1025" s="61"/>
      <c r="BS1025" s="61"/>
      <c r="BT1025" s="61"/>
      <c r="BU1025" s="61"/>
      <c r="BV1025" s="61"/>
      <c r="BW1025" s="61"/>
      <c r="BX1025" s="61"/>
      <c r="BY1025" s="61"/>
      <c r="BZ1025" s="61"/>
      <c r="CA1025" s="61"/>
      <c r="CB1025" s="61"/>
      <c r="CC1025" s="61"/>
      <c r="CD1025" s="61"/>
      <c r="CE1025" s="61"/>
      <c r="CF1025" s="61"/>
      <c r="CG1025" s="61"/>
      <c r="CH1025" s="61"/>
      <c r="CI1025" s="61"/>
      <c r="CJ1025" s="61"/>
      <c r="CK1025" s="61"/>
      <c r="CL1025" s="61"/>
      <c r="CM1025" s="61"/>
      <c r="CN1025" s="61"/>
      <c r="CO1025" s="61"/>
      <c r="CP1025" s="61"/>
      <c r="CQ1025" s="61"/>
      <c r="CR1025" s="61"/>
      <c r="CS1025" s="61"/>
      <c r="CT1025" s="61"/>
      <c r="CU1025" s="61"/>
      <c r="CV1025" s="61"/>
      <c r="CW1025" s="61"/>
      <c r="CX1025" s="61"/>
      <c r="CY1025" s="61"/>
      <c r="CZ1025" s="61"/>
      <c r="DA1025" s="61"/>
      <c r="DB1025" s="61"/>
      <c r="DC1025" s="61"/>
      <c r="DD1025" s="61"/>
      <c r="DE1025" s="61"/>
      <c r="DF1025" s="61"/>
      <c r="DG1025" s="61"/>
      <c r="DH1025" s="61"/>
      <c r="DI1025" s="61"/>
      <c r="DJ1025" s="61"/>
      <c r="DK1025" s="61"/>
      <c r="DL1025" s="61"/>
      <c r="DM1025" s="61"/>
      <c r="DN1025" s="61"/>
      <c r="DO1025" s="61"/>
      <c r="DP1025" s="61"/>
      <c r="DQ1025" s="61"/>
      <c r="DR1025" s="61"/>
      <c r="DS1025" s="61"/>
      <c r="DT1025" s="61"/>
      <c r="DU1025" s="61"/>
      <c r="DV1025" s="61"/>
      <c r="DW1025" s="61"/>
      <c r="DX1025" s="61"/>
    </row>
    <row r="1026" spans="1:156" ht="18.75" customHeight="1">
      <c r="A1026" s="7"/>
      <c r="B1026" s="7"/>
      <c r="C1026" s="7"/>
      <c r="D1026" s="7"/>
      <c r="E1026" s="7"/>
      <c r="F1026" s="7"/>
      <c r="G1026" s="7"/>
      <c r="H1026" s="7"/>
      <c r="I1026" s="7"/>
      <c r="J1026" s="7"/>
      <c r="K1026" s="7"/>
      <c r="L1026" s="7"/>
      <c r="M1026" s="7"/>
      <c r="N1026" s="7"/>
      <c r="O1026" s="7"/>
      <c r="P1026" s="7"/>
      <c r="Q1026" s="7"/>
      <c r="R1026" s="7"/>
      <c r="S1026" s="7"/>
      <c r="T1026" s="7"/>
      <c r="U1026" s="7"/>
      <c r="V1026" s="7"/>
      <c r="W1026" s="7"/>
      <c r="X1026" s="7"/>
      <c r="BQ1026" s="7"/>
      <c r="BR1026" s="7"/>
      <c r="BS1026" s="7"/>
      <c r="BT1026" s="7"/>
      <c r="BU1026" s="7"/>
      <c r="BV1026" s="7"/>
      <c r="BW1026" s="7"/>
      <c r="BX1026" s="7"/>
      <c r="BY1026" s="7"/>
      <c r="BZ1026" s="7"/>
      <c r="CA1026" s="7"/>
      <c r="CB1026" s="7"/>
      <c r="CC1026" s="7"/>
      <c r="CD1026" s="7"/>
      <c r="CE1026" s="7"/>
      <c r="CF1026" s="7"/>
      <c r="CG1026" s="7"/>
      <c r="CH1026" s="7"/>
      <c r="CI1026" s="7"/>
      <c r="CJ1026" s="7"/>
      <c r="CK1026" s="7"/>
      <c r="CL1026" s="7"/>
    </row>
    <row r="1027" spans="1:156" ht="18.75" customHeight="1">
      <c r="A1027" s="7"/>
      <c r="E1027" s="107"/>
      <c r="F1027" s="130"/>
      <c r="G1027" s="130"/>
      <c r="H1027" s="130"/>
      <c r="I1027" s="130"/>
      <c r="J1027" s="179"/>
      <c r="K1027" s="187" t="s">
        <v>290</v>
      </c>
      <c r="L1027" s="187"/>
      <c r="M1027" s="187"/>
      <c r="N1027" s="187"/>
      <c r="O1027" s="187"/>
      <c r="P1027" s="187"/>
      <c r="Q1027" s="187"/>
      <c r="R1027" s="187"/>
      <c r="S1027" s="187"/>
      <c r="T1027" s="187"/>
      <c r="U1027" s="187"/>
      <c r="V1027" s="187"/>
      <c r="W1027" s="187"/>
      <c r="X1027" s="187"/>
      <c r="Y1027" s="187"/>
      <c r="Z1027" s="187"/>
      <c r="AA1027" s="187"/>
      <c r="AB1027" s="187"/>
      <c r="AC1027" s="187"/>
      <c r="AD1027" s="187"/>
      <c r="AE1027" s="187"/>
      <c r="AF1027" s="187"/>
      <c r="AG1027" s="187"/>
      <c r="AH1027" s="187"/>
      <c r="AI1027" s="187"/>
      <c r="AJ1027" s="187"/>
      <c r="AK1027" s="187"/>
      <c r="AL1027" s="187"/>
      <c r="AM1027" s="187"/>
      <c r="AN1027" s="187"/>
      <c r="AO1027" s="187"/>
      <c r="AP1027" s="187"/>
      <c r="AQ1027" s="187"/>
      <c r="AR1027" s="187"/>
      <c r="AS1027" s="187"/>
      <c r="AT1027" s="187"/>
      <c r="AU1027" s="187" t="s">
        <v>292</v>
      </c>
      <c r="AV1027" s="187"/>
      <c r="AW1027" s="187"/>
      <c r="AX1027" s="187"/>
      <c r="AY1027" s="187"/>
      <c r="AZ1027" s="187"/>
      <c r="BA1027" s="187"/>
      <c r="BB1027" s="187"/>
      <c r="BC1027" s="187"/>
      <c r="BD1027" s="187"/>
      <c r="BE1027" s="187"/>
      <c r="BF1027" s="187"/>
      <c r="BG1027" s="187"/>
      <c r="BH1027" s="187"/>
      <c r="BI1027" s="187"/>
      <c r="BJ1027" s="187"/>
      <c r="BS1027" s="107"/>
      <c r="BT1027" s="130"/>
      <c r="BU1027" s="130"/>
      <c r="BV1027" s="130"/>
      <c r="BW1027" s="130"/>
      <c r="BX1027" s="179"/>
      <c r="BY1027" s="187" t="s">
        <v>290</v>
      </c>
      <c r="BZ1027" s="187"/>
      <c r="CA1027" s="187"/>
      <c r="CB1027" s="187"/>
      <c r="CC1027" s="187"/>
      <c r="CD1027" s="187"/>
      <c r="CE1027" s="187"/>
      <c r="CF1027" s="187"/>
      <c r="CG1027" s="187"/>
      <c r="CH1027" s="187"/>
      <c r="CI1027" s="187"/>
      <c r="CJ1027" s="187"/>
      <c r="CK1027" s="187"/>
      <c r="CL1027" s="187"/>
      <c r="CM1027" s="187"/>
      <c r="CN1027" s="187"/>
      <c r="CO1027" s="187"/>
      <c r="CP1027" s="187"/>
      <c r="CQ1027" s="187"/>
      <c r="CR1027" s="187"/>
      <c r="CS1027" s="187"/>
      <c r="CT1027" s="187"/>
      <c r="CU1027" s="187"/>
      <c r="CV1027" s="187"/>
      <c r="CW1027" s="187"/>
      <c r="CX1027" s="187"/>
      <c r="CY1027" s="187"/>
      <c r="CZ1027" s="187"/>
      <c r="DA1027" s="187"/>
      <c r="DB1027" s="187"/>
      <c r="DC1027" s="187"/>
      <c r="DD1027" s="187"/>
      <c r="DE1027" s="187"/>
      <c r="DF1027" s="187"/>
      <c r="DG1027" s="187"/>
      <c r="DH1027" s="187"/>
      <c r="DI1027" s="187" t="s">
        <v>292</v>
      </c>
      <c r="DJ1027" s="187"/>
      <c r="DK1027" s="187"/>
      <c r="DL1027" s="187"/>
      <c r="DM1027" s="187"/>
      <c r="DN1027" s="187"/>
      <c r="DO1027" s="187"/>
      <c r="DP1027" s="187"/>
      <c r="DQ1027" s="187"/>
      <c r="DR1027" s="187"/>
      <c r="DS1027" s="187"/>
      <c r="DT1027" s="187"/>
      <c r="DU1027" s="187"/>
      <c r="DV1027" s="187"/>
      <c r="DW1027" s="187"/>
      <c r="DX1027" s="187"/>
    </row>
    <row r="1028" spans="1:156" ht="18.75" customHeight="1">
      <c r="A1028" s="7"/>
      <c r="E1028" s="108"/>
      <c r="F1028" s="131"/>
      <c r="G1028" s="131"/>
      <c r="H1028" s="131"/>
      <c r="I1028" s="131"/>
      <c r="J1028" s="180"/>
      <c r="K1028" s="187" t="s">
        <v>318</v>
      </c>
      <c r="L1028" s="187"/>
      <c r="M1028" s="187"/>
      <c r="N1028" s="187"/>
      <c r="O1028" s="187"/>
      <c r="P1028" s="187"/>
      <c r="Q1028" s="187"/>
      <c r="R1028" s="187"/>
      <c r="S1028" s="187"/>
      <c r="T1028" s="187"/>
      <c r="U1028" s="187"/>
      <c r="V1028" s="187"/>
      <c r="W1028" s="187"/>
      <c r="X1028" s="187"/>
      <c r="Y1028" s="187"/>
      <c r="Z1028" s="187"/>
      <c r="AA1028" s="187"/>
      <c r="AB1028" s="187"/>
      <c r="AC1028" s="187" t="s">
        <v>67</v>
      </c>
      <c r="AD1028" s="187"/>
      <c r="AE1028" s="187"/>
      <c r="AF1028" s="187"/>
      <c r="AG1028" s="187"/>
      <c r="AH1028" s="187"/>
      <c r="AI1028" s="187"/>
      <c r="AJ1028" s="187"/>
      <c r="AK1028" s="187"/>
      <c r="AL1028" s="187"/>
      <c r="AM1028" s="187"/>
      <c r="AN1028" s="187"/>
      <c r="AO1028" s="187"/>
      <c r="AP1028" s="187"/>
      <c r="AQ1028" s="187"/>
      <c r="AR1028" s="187"/>
      <c r="AS1028" s="187"/>
      <c r="AT1028" s="187"/>
      <c r="AU1028" s="187"/>
      <c r="AV1028" s="187"/>
      <c r="AW1028" s="187"/>
      <c r="AX1028" s="187"/>
      <c r="AY1028" s="187"/>
      <c r="AZ1028" s="187"/>
      <c r="BA1028" s="187"/>
      <c r="BB1028" s="187"/>
      <c r="BC1028" s="187"/>
      <c r="BD1028" s="187"/>
      <c r="BE1028" s="187"/>
      <c r="BF1028" s="187"/>
      <c r="BG1028" s="187"/>
      <c r="BH1028" s="187"/>
      <c r="BI1028" s="187"/>
      <c r="BJ1028" s="187"/>
      <c r="BS1028" s="108"/>
      <c r="BT1028" s="131"/>
      <c r="BU1028" s="131"/>
      <c r="BV1028" s="131"/>
      <c r="BW1028" s="131"/>
      <c r="BX1028" s="180"/>
      <c r="BY1028" s="187" t="s">
        <v>318</v>
      </c>
      <c r="BZ1028" s="187"/>
      <c r="CA1028" s="187"/>
      <c r="CB1028" s="187"/>
      <c r="CC1028" s="187"/>
      <c r="CD1028" s="187"/>
      <c r="CE1028" s="187"/>
      <c r="CF1028" s="187"/>
      <c r="CG1028" s="187"/>
      <c r="CH1028" s="187"/>
      <c r="CI1028" s="187"/>
      <c r="CJ1028" s="187"/>
      <c r="CK1028" s="187"/>
      <c r="CL1028" s="187"/>
      <c r="CM1028" s="187"/>
      <c r="CN1028" s="187"/>
      <c r="CO1028" s="187"/>
      <c r="CP1028" s="187"/>
      <c r="CQ1028" s="187" t="s">
        <v>67</v>
      </c>
      <c r="CR1028" s="187"/>
      <c r="CS1028" s="187"/>
      <c r="CT1028" s="187"/>
      <c r="CU1028" s="187"/>
      <c r="CV1028" s="187"/>
      <c r="CW1028" s="187"/>
      <c r="CX1028" s="187"/>
      <c r="CY1028" s="187"/>
      <c r="CZ1028" s="187"/>
      <c r="DA1028" s="187"/>
      <c r="DB1028" s="187"/>
      <c r="DC1028" s="187"/>
      <c r="DD1028" s="187"/>
      <c r="DE1028" s="187"/>
      <c r="DF1028" s="187"/>
      <c r="DG1028" s="187"/>
      <c r="DH1028" s="187"/>
      <c r="DI1028" s="187"/>
      <c r="DJ1028" s="187"/>
      <c r="DK1028" s="187"/>
      <c r="DL1028" s="187"/>
      <c r="DM1028" s="187"/>
      <c r="DN1028" s="187"/>
      <c r="DO1028" s="187"/>
      <c r="DP1028" s="187"/>
      <c r="DQ1028" s="187"/>
      <c r="DR1028" s="187"/>
      <c r="DS1028" s="187"/>
      <c r="DT1028" s="187"/>
      <c r="DU1028" s="187"/>
      <c r="DV1028" s="187"/>
      <c r="DW1028" s="187"/>
      <c r="DX1028" s="187"/>
    </row>
    <row r="1029" spans="1:156" ht="18.75" customHeight="1">
      <c r="A1029" s="7"/>
      <c r="E1029" s="109" t="s">
        <v>244</v>
      </c>
      <c r="F1029" s="132"/>
      <c r="G1029" s="132"/>
      <c r="H1029" s="132"/>
      <c r="I1029" s="132"/>
      <c r="J1029" s="181"/>
      <c r="K1029" s="109" t="str">
        <f>IF(U431&lt;&gt;"",U431,"")</f>
        <v/>
      </c>
      <c r="L1029" s="132"/>
      <c r="M1029" s="132"/>
      <c r="N1029" s="132"/>
      <c r="O1029" s="132"/>
      <c r="P1029" s="132"/>
      <c r="Q1029" s="132"/>
      <c r="R1029" s="132"/>
      <c r="S1029" s="132"/>
      <c r="T1029" s="132"/>
      <c r="U1029" s="132"/>
      <c r="V1029" s="132"/>
      <c r="W1029" s="132"/>
      <c r="X1029" s="132"/>
      <c r="Y1029" s="132"/>
      <c r="Z1029" s="132"/>
      <c r="AA1029" s="132"/>
      <c r="AB1029" s="181"/>
      <c r="AC1029" s="308" t="str">
        <f>IF(U451&lt;&gt;"",U451,"")</f>
        <v/>
      </c>
      <c r="AD1029" s="308"/>
      <c r="AE1029" s="308"/>
      <c r="AF1029" s="308"/>
      <c r="AG1029" s="308"/>
      <c r="AH1029" s="308"/>
      <c r="AI1029" s="308"/>
      <c r="AJ1029" s="308"/>
      <c r="AK1029" s="308"/>
      <c r="AL1029" s="308"/>
      <c r="AM1029" s="308"/>
      <c r="AN1029" s="308"/>
      <c r="AO1029" s="308"/>
      <c r="AP1029" s="308"/>
      <c r="AQ1029" s="308"/>
      <c r="AR1029" s="308"/>
      <c r="AS1029" s="308"/>
      <c r="AT1029" s="308"/>
      <c r="AU1029" s="308" t="str">
        <f>IF(AND(U472&lt;&gt;"",U472&lt;&gt;"指定無"),U472&amp;AK472&amp;AS472,"")</f>
        <v/>
      </c>
      <c r="AV1029" s="308"/>
      <c r="AW1029" s="308"/>
      <c r="AX1029" s="308"/>
      <c r="AY1029" s="308"/>
      <c r="AZ1029" s="308"/>
      <c r="BA1029" s="308"/>
      <c r="BB1029" s="308"/>
      <c r="BC1029" s="308"/>
      <c r="BD1029" s="308"/>
      <c r="BE1029" s="308"/>
      <c r="BF1029" s="308"/>
      <c r="BG1029" s="308"/>
      <c r="BH1029" s="308"/>
      <c r="BI1029" s="308"/>
      <c r="BJ1029" s="308"/>
      <c r="BS1029" s="109" t="s">
        <v>244</v>
      </c>
      <c r="BT1029" s="132"/>
      <c r="BU1029" s="132"/>
      <c r="BV1029" s="132"/>
      <c r="BW1029" s="132"/>
      <c r="BX1029" s="181"/>
      <c r="BY1029" s="308" t="s">
        <v>436</v>
      </c>
      <c r="BZ1029" s="308"/>
      <c r="CA1029" s="308"/>
      <c r="CB1029" s="308"/>
      <c r="CC1029" s="308"/>
      <c r="CD1029" s="308"/>
      <c r="CE1029" s="308"/>
      <c r="CF1029" s="308"/>
      <c r="CG1029" s="308"/>
      <c r="CH1029" s="308"/>
      <c r="CI1029" s="308"/>
      <c r="CJ1029" s="308"/>
      <c r="CK1029" s="308"/>
      <c r="CL1029" s="308"/>
      <c r="CM1029" s="308"/>
      <c r="CN1029" s="308"/>
      <c r="CO1029" s="308"/>
      <c r="CP1029" s="308"/>
      <c r="CQ1029" s="308" t="s">
        <v>32</v>
      </c>
      <c r="CR1029" s="308"/>
      <c r="CS1029" s="308"/>
      <c r="CT1029" s="308"/>
      <c r="CU1029" s="308"/>
      <c r="CV1029" s="308"/>
      <c r="CW1029" s="308"/>
      <c r="CX1029" s="308"/>
      <c r="CY1029" s="308"/>
      <c r="CZ1029" s="308"/>
      <c r="DA1029" s="308"/>
      <c r="DB1029" s="308"/>
      <c r="DC1029" s="308"/>
      <c r="DD1029" s="308"/>
      <c r="DE1029" s="308"/>
      <c r="DF1029" s="308"/>
      <c r="DG1029" s="308"/>
      <c r="DH1029" s="308"/>
      <c r="DI1029" s="308" t="s">
        <v>183</v>
      </c>
      <c r="DJ1029" s="308"/>
      <c r="DK1029" s="308"/>
      <c r="DL1029" s="308"/>
      <c r="DM1029" s="308"/>
      <c r="DN1029" s="308"/>
      <c r="DO1029" s="308"/>
      <c r="DP1029" s="308"/>
      <c r="DQ1029" s="308"/>
      <c r="DR1029" s="308"/>
      <c r="DS1029" s="308"/>
      <c r="DT1029" s="308"/>
      <c r="DU1029" s="308"/>
      <c r="DV1029" s="308"/>
      <c r="DW1029" s="308"/>
      <c r="DX1029" s="308"/>
      <c r="ED1029" s="29"/>
      <c r="EE1029" s="29"/>
      <c r="EF1029" s="29"/>
      <c r="EG1029" s="29"/>
      <c r="EH1029" s="29"/>
      <c r="EI1029" s="29"/>
      <c r="EJ1029" s="29"/>
      <c r="EK1029" s="29"/>
      <c r="EL1029" s="29"/>
      <c r="EM1029" s="29"/>
      <c r="EN1029" s="29"/>
      <c r="EO1029" s="29"/>
      <c r="EP1029" s="29"/>
      <c r="EQ1029" s="29"/>
      <c r="ER1029" s="29"/>
      <c r="ES1029" s="29"/>
      <c r="ET1029" s="29"/>
      <c r="EU1029" s="29"/>
      <c r="EV1029" s="29"/>
      <c r="EW1029" s="29"/>
      <c r="EX1029" s="29"/>
      <c r="EY1029" s="29"/>
      <c r="EZ1029" s="29"/>
    </row>
    <row r="1030" spans="1:156" ht="18.75" customHeight="1">
      <c r="A1030" s="7"/>
      <c r="E1030" s="109" t="str">
        <v>雨水出水</v>
      </c>
      <c r="F1030" s="132"/>
      <c r="G1030" s="132"/>
      <c r="H1030" s="132"/>
      <c r="I1030" s="132"/>
      <c r="J1030" s="181"/>
      <c r="K1030" s="109" t="str">
        <f>IF(U434&lt;&gt;"",U434,"")</f>
        <v/>
      </c>
      <c r="L1030" s="132"/>
      <c r="M1030" s="132"/>
      <c r="N1030" s="132"/>
      <c r="O1030" s="132"/>
      <c r="P1030" s="132"/>
      <c r="Q1030" s="132"/>
      <c r="R1030" s="132"/>
      <c r="S1030" s="132"/>
      <c r="T1030" s="132"/>
      <c r="U1030" s="132"/>
      <c r="V1030" s="132"/>
      <c r="W1030" s="132"/>
      <c r="X1030" s="132"/>
      <c r="Y1030" s="132"/>
      <c r="Z1030" s="132"/>
      <c r="AA1030" s="132"/>
      <c r="AB1030" s="181"/>
      <c r="AC1030" s="308" t="str">
        <f>IF(U454&lt;&gt;"",U454,"")</f>
        <v/>
      </c>
      <c r="AD1030" s="308"/>
      <c r="AE1030" s="308"/>
      <c r="AF1030" s="308"/>
      <c r="AG1030" s="308"/>
      <c r="AH1030" s="308"/>
      <c r="AI1030" s="308"/>
      <c r="AJ1030" s="308"/>
      <c r="AK1030" s="308"/>
      <c r="AL1030" s="308"/>
      <c r="AM1030" s="308"/>
      <c r="AN1030" s="308"/>
      <c r="AO1030" s="308"/>
      <c r="AP1030" s="308"/>
      <c r="AQ1030" s="308"/>
      <c r="AR1030" s="308"/>
      <c r="AS1030" s="308"/>
      <c r="AT1030" s="308"/>
      <c r="AU1030" s="308" t="str">
        <f>IF(AND(U473&lt;&gt;"",U473&lt;&gt;"指定無"),U473&amp;AK473&amp;AS473,"")</f>
        <v/>
      </c>
      <c r="AV1030" s="308"/>
      <c r="AW1030" s="308"/>
      <c r="AX1030" s="308"/>
      <c r="AY1030" s="308"/>
      <c r="AZ1030" s="308"/>
      <c r="BA1030" s="308"/>
      <c r="BB1030" s="308"/>
      <c r="BC1030" s="308"/>
      <c r="BD1030" s="308"/>
      <c r="BE1030" s="308"/>
      <c r="BF1030" s="308"/>
      <c r="BG1030" s="308"/>
      <c r="BH1030" s="308"/>
      <c r="BI1030" s="308"/>
      <c r="BJ1030" s="308"/>
      <c r="BS1030" s="109" t="str">
        <v>雨水出水</v>
      </c>
      <c r="BT1030" s="132"/>
      <c r="BU1030" s="132"/>
      <c r="BV1030" s="132"/>
      <c r="BW1030" s="132"/>
      <c r="BX1030" s="181"/>
      <c r="BY1030" s="308" t="s">
        <v>436</v>
      </c>
      <c r="BZ1030" s="308"/>
      <c r="CA1030" s="308"/>
      <c r="CB1030" s="308"/>
      <c r="CC1030" s="308"/>
      <c r="CD1030" s="308"/>
      <c r="CE1030" s="308"/>
      <c r="CF1030" s="308"/>
      <c r="CG1030" s="308"/>
      <c r="CH1030" s="308"/>
      <c r="CI1030" s="308"/>
      <c r="CJ1030" s="308"/>
      <c r="CK1030" s="308"/>
      <c r="CL1030" s="308"/>
      <c r="CM1030" s="308"/>
      <c r="CN1030" s="308"/>
      <c r="CO1030" s="308"/>
      <c r="CP1030" s="308"/>
      <c r="CQ1030" s="308" t="s">
        <v>32</v>
      </c>
      <c r="CR1030" s="308"/>
      <c r="CS1030" s="308"/>
      <c r="CT1030" s="308"/>
      <c r="CU1030" s="308"/>
      <c r="CV1030" s="308"/>
      <c r="CW1030" s="308"/>
      <c r="CX1030" s="308"/>
      <c r="CY1030" s="308"/>
      <c r="CZ1030" s="308"/>
      <c r="DA1030" s="308"/>
      <c r="DB1030" s="308"/>
      <c r="DC1030" s="308"/>
      <c r="DD1030" s="308"/>
      <c r="DE1030" s="308"/>
      <c r="DF1030" s="308"/>
      <c r="DG1030" s="308"/>
      <c r="DH1030" s="308"/>
      <c r="DI1030" s="308" t="s">
        <v>183</v>
      </c>
      <c r="DJ1030" s="308"/>
      <c r="DK1030" s="308"/>
      <c r="DL1030" s="308"/>
      <c r="DM1030" s="308"/>
      <c r="DN1030" s="308"/>
      <c r="DO1030" s="308"/>
      <c r="DP1030" s="308"/>
      <c r="DQ1030" s="308"/>
      <c r="DR1030" s="308"/>
      <c r="DS1030" s="308"/>
      <c r="DT1030" s="308"/>
      <c r="DU1030" s="308"/>
      <c r="DV1030" s="308"/>
      <c r="DW1030" s="308"/>
      <c r="DX1030" s="308"/>
      <c r="ED1030" s="29"/>
      <c r="EE1030" s="29"/>
      <c r="EF1030" s="29"/>
      <c r="EG1030" s="29"/>
      <c r="EH1030" s="29"/>
      <c r="EI1030" s="29"/>
      <c r="EJ1030" s="29"/>
      <c r="EK1030" s="29"/>
      <c r="EL1030" s="29"/>
      <c r="EM1030" s="29"/>
      <c r="EN1030" s="29"/>
      <c r="EO1030" s="29"/>
      <c r="EP1030" s="29"/>
      <c r="EQ1030" s="29"/>
      <c r="ER1030" s="29"/>
      <c r="ES1030" s="29"/>
      <c r="ET1030" s="29"/>
      <c r="EU1030" s="29"/>
      <c r="EV1030" s="29"/>
      <c r="EW1030" s="29"/>
      <c r="EX1030" s="29"/>
      <c r="EY1030" s="29"/>
      <c r="EZ1030" s="29"/>
    </row>
    <row r="1031" spans="1:156" ht="18.75" customHeight="1">
      <c r="A1031" s="7"/>
      <c r="E1031" s="109" t="s">
        <v>322</v>
      </c>
      <c r="F1031" s="132"/>
      <c r="G1031" s="132"/>
      <c r="H1031" s="132"/>
      <c r="I1031" s="132"/>
      <c r="J1031" s="181"/>
      <c r="K1031" s="109" t="str">
        <f>IF(U437&lt;&gt;"",U437,"")</f>
        <v/>
      </c>
      <c r="L1031" s="132"/>
      <c r="M1031" s="132"/>
      <c r="N1031" s="132"/>
      <c r="O1031" s="132"/>
      <c r="P1031" s="132"/>
      <c r="Q1031" s="132"/>
      <c r="R1031" s="132"/>
      <c r="S1031" s="132"/>
      <c r="T1031" s="132"/>
      <c r="U1031" s="132"/>
      <c r="V1031" s="132"/>
      <c r="W1031" s="132"/>
      <c r="X1031" s="132"/>
      <c r="Y1031" s="132"/>
      <c r="Z1031" s="132"/>
      <c r="AA1031" s="132"/>
      <c r="AB1031" s="181"/>
      <c r="AC1031" s="308" t="str">
        <f>IF(U457&lt;&gt;"",U457,"")</f>
        <v/>
      </c>
      <c r="AD1031" s="308"/>
      <c r="AE1031" s="308"/>
      <c r="AF1031" s="308"/>
      <c r="AG1031" s="308"/>
      <c r="AH1031" s="308"/>
      <c r="AI1031" s="308"/>
      <c r="AJ1031" s="308"/>
      <c r="AK1031" s="308"/>
      <c r="AL1031" s="308"/>
      <c r="AM1031" s="308"/>
      <c r="AN1031" s="308"/>
      <c r="AO1031" s="308"/>
      <c r="AP1031" s="308"/>
      <c r="AQ1031" s="308"/>
      <c r="AR1031" s="308"/>
      <c r="AS1031" s="308"/>
      <c r="AT1031" s="308"/>
      <c r="AU1031" s="308" t="str">
        <f>IF(AND(U474&lt;&gt;"",U474&lt;&gt;"指定無"),U474&amp;AK474&amp;AS474,"")</f>
        <v/>
      </c>
      <c r="AV1031" s="308"/>
      <c r="AW1031" s="308"/>
      <c r="AX1031" s="308"/>
      <c r="AY1031" s="308"/>
      <c r="AZ1031" s="308"/>
      <c r="BA1031" s="308"/>
      <c r="BB1031" s="308"/>
      <c r="BC1031" s="308"/>
      <c r="BD1031" s="308"/>
      <c r="BE1031" s="308"/>
      <c r="BF1031" s="308"/>
      <c r="BG1031" s="308"/>
      <c r="BH1031" s="308"/>
      <c r="BI1031" s="308"/>
      <c r="BJ1031" s="308"/>
      <c r="BS1031" s="109" t="s">
        <v>322</v>
      </c>
      <c r="BT1031" s="132"/>
      <c r="BU1031" s="132"/>
      <c r="BV1031" s="132"/>
      <c r="BW1031" s="132"/>
      <c r="BX1031" s="181"/>
      <c r="BY1031" s="308" t="s">
        <v>436</v>
      </c>
      <c r="BZ1031" s="308"/>
      <c r="CA1031" s="308"/>
      <c r="CB1031" s="308"/>
      <c r="CC1031" s="308"/>
      <c r="CD1031" s="308"/>
      <c r="CE1031" s="308"/>
      <c r="CF1031" s="308"/>
      <c r="CG1031" s="308"/>
      <c r="CH1031" s="308"/>
      <c r="CI1031" s="308"/>
      <c r="CJ1031" s="308"/>
      <c r="CK1031" s="308"/>
      <c r="CL1031" s="308"/>
      <c r="CM1031" s="308"/>
      <c r="CN1031" s="308"/>
      <c r="CO1031" s="308"/>
      <c r="CP1031" s="308"/>
      <c r="CQ1031" s="308" t="s">
        <v>32</v>
      </c>
      <c r="CR1031" s="308"/>
      <c r="CS1031" s="308"/>
      <c r="CT1031" s="308"/>
      <c r="CU1031" s="308"/>
      <c r="CV1031" s="308"/>
      <c r="CW1031" s="308"/>
      <c r="CX1031" s="308"/>
      <c r="CY1031" s="308"/>
      <c r="CZ1031" s="308"/>
      <c r="DA1031" s="308"/>
      <c r="DB1031" s="308"/>
      <c r="DC1031" s="308"/>
      <c r="DD1031" s="308"/>
      <c r="DE1031" s="308"/>
      <c r="DF1031" s="308"/>
      <c r="DG1031" s="308"/>
      <c r="DH1031" s="308"/>
      <c r="DI1031" s="308" t="s">
        <v>183</v>
      </c>
      <c r="DJ1031" s="308"/>
      <c r="DK1031" s="308"/>
      <c r="DL1031" s="308"/>
      <c r="DM1031" s="308"/>
      <c r="DN1031" s="308"/>
      <c r="DO1031" s="308"/>
      <c r="DP1031" s="308"/>
      <c r="DQ1031" s="308"/>
      <c r="DR1031" s="308"/>
      <c r="DS1031" s="308"/>
      <c r="DT1031" s="308"/>
      <c r="DU1031" s="308"/>
      <c r="DV1031" s="308"/>
      <c r="DW1031" s="308"/>
      <c r="DX1031" s="308"/>
      <c r="ED1031" s="29"/>
      <c r="EE1031" s="29"/>
      <c r="EF1031" s="29"/>
      <c r="EG1031" s="29"/>
      <c r="EH1031" s="29"/>
      <c r="EI1031" s="29"/>
      <c r="EJ1031" s="29"/>
      <c r="EK1031" s="29"/>
      <c r="EL1031" s="29"/>
      <c r="EM1031" s="29"/>
      <c r="EN1031" s="29"/>
      <c r="EO1031" s="29"/>
      <c r="EP1031" s="29"/>
      <c r="EQ1031" s="29"/>
      <c r="ER1031" s="29"/>
      <c r="ES1031" s="29"/>
      <c r="ET1031" s="29"/>
      <c r="EU1031" s="29"/>
      <c r="EV1031" s="29"/>
      <c r="EW1031" s="29"/>
      <c r="EX1031" s="29"/>
      <c r="EY1031" s="29"/>
      <c r="EZ1031" s="29"/>
    </row>
    <row r="1032" spans="1:156" ht="18.75" customHeight="1">
      <c r="A1032" s="7"/>
      <c r="E1032" s="109" t="s">
        <v>15</v>
      </c>
      <c r="F1032" s="132"/>
      <c r="G1032" s="132"/>
      <c r="H1032" s="132"/>
      <c r="I1032" s="132"/>
      <c r="J1032" s="181"/>
      <c r="K1032" s="109" t="str">
        <f>IF(U440&lt;&gt;"",U440,"")</f>
        <v/>
      </c>
      <c r="L1032" s="132"/>
      <c r="M1032" s="132"/>
      <c r="N1032" s="132"/>
      <c r="O1032" s="132"/>
      <c r="P1032" s="132"/>
      <c r="Q1032" s="132"/>
      <c r="R1032" s="132"/>
      <c r="S1032" s="132"/>
      <c r="T1032" s="132"/>
      <c r="U1032" s="132"/>
      <c r="V1032" s="132"/>
      <c r="W1032" s="132"/>
      <c r="X1032" s="132"/>
      <c r="Y1032" s="132"/>
      <c r="Z1032" s="132"/>
      <c r="AA1032" s="132"/>
      <c r="AB1032" s="181"/>
      <c r="AC1032" s="308" t="str">
        <f>IF(U460&lt;&gt;"",U460,"")</f>
        <v/>
      </c>
      <c r="AD1032" s="308"/>
      <c r="AE1032" s="308"/>
      <c r="AF1032" s="308"/>
      <c r="AG1032" s="308"/>
      <c r="AH1032" s="308"/>
      <c r="AI1032" s="308"/>
      <c r="AJ1032" s="308"/>
      <c r="AK1032" s="308"/>
      <c r="AL1032" s="308"/>
      <c r="AM1032" s="308"/>
      <c r="AN1032" s="308"/>
      <c r="AO1032" s="308"/>
      <c r="AP1032" s="308"/>
      <c r="AQ1032" s="308"/>
      <c r="AR1032" s="308"/>
      <c r="AS1032" s="308"/>
      <c r="AT1032" s="308"/>
      <c r="AU1032" s="308" t="str">
        <f>IF(AND(U475&lt;&gt;"",U475&lt;&gt;"指定無"),U475&amp;AK475&amp;AS475,"")</f>
        <v/>
      </c>
      <c r="AV1032" s="308"/>
      <c r="AW1032" s="308"/>
      <c r="AX1032" s="308"/>
      <c r="AY1032" s="308"/>
      <c r="AZ1032" s="308"/>
      <c r="BA1032" s="308"/>
      <c r="BB1032" s="308"/>
      <c r="BC1032" s="308"/>
      <c r="BD1032" s="308"/>
      <c r="BE1032" s="308"/>
      <c r="BF1032" s="308"/>
      <c r="BG1032" s="308"/>
      <c r="BH1032" s="308"/>
      <c r="BI1032" s="308"/>
      <c r="BJ1032" s="308"/>
      <c r="BS1032" s="109" t="s">
        <v>15</v>
      </c>
      <c r="BT1032" s="132"/>
      <c r="BU1032" s="132"/>
      <c r="BV1032" s="132"/>
      <c r="BW1032" s="132"/>
      <c r="BX1032" s="181"/>
      <c r="BY1032" s="308" t="s">
        <v>468</v>
      </c>
      <c r="BZ1032" s="308"/>
      <c r="CA1032" s="308"/>
      <c r="CB1032" s="308"/>
      <c r="CC1032" s="308"/>
      <c r="CD1032" s="308"/>
      <c r="CE1032" s="308"/>
      <c r="CF1032" s="308"/>
      <c r="CG1032" s="308"/>
      <c r="CH1032" s="308"/>
      <c r="CI1032" s="308"/>
      <c r="CJ1032" s="308"/>
      <c r="CK1032" s="308"/>
      <c r="CL1032" s="308"/>
      <c r="CM1032" s="308"/>
      <c r="CN1032" s="308"/>
      <c r="CO1032" s="308"/>
      <c r="CP1032" s="308"/>
      <c r="CQ1032" s="308" t="s">
        <v>262</v>
      </c>
      <c r="CR1032" s="308"/>
      <c r="CS1032" s="308"/>
      <c r="CT1032" s="308"/>
      <c r="CU1032" s="308"/>
      <c r="CV1032" s="308"/>
      <c r="CW1032" s="308"/>
      <c r="CX1032" s="308"/>
      <c r="CY1032" s="308"/>
      <c r="CZ1032" s="308"/>
      <c r="DA1032" s="308"/>
      <c r="DB1032" s="308"/>
      <c r="DC1032" s="308"/>
      <c r="DD1032" s="308"/>
      <c r="DE1032" s="308"/>
      <c r="DF1032" s="308"/>
      <c r="DG1032" s="308"/>
      <c r="DH1032" s="308"/>
      <c r="DI1032" s="308" t="s">
        <v>396</v>
      </c>
      <c r="DJ1032" s="308"/>
      <c r="DK1032" s="308"/>
      <c r="DL1032" s="308"/>
      <c r="DM1032" s="308"/>
      <c r="DN1032" s="308"/>
      <c r="DO1032" s="308"/>
      <c r="DP1032" s="308"/>
      <c r="DQ1032" s="308"/>
      <c r="DR1032" s="308"/>
      <c r="DS1032" s="308"/>
      <c r="DT1032" s="308"/>
      <c r="DU1032" s="308"/>
      <c r="DV1032" s="308"/>
      <c r="DW1032" s="308"/>
      <c r="DX1032" s="308"/>
      <c r="ED1032" s="29"/>
      <c r="EE1032" s="29"/>
      <c r="EF1032" s="29"/>
      <c r="EG1032" s="29"/>
      <c r="EH1032" s="29"/>
      <c r="EI1032" s="29"/>
      <c r="EJ1032" s="29"/>
      <c r="EK1032" s="29"/>
      <c r="EL1032" s="29"/>
      <c r="EM1032" s="29"/>
      <c r="EN1032" s="29"/>
      <c r="EO1032" s="29"/>
      <c r="EP1032" s="29"/>
      <c r="EQ1032" s="29"/>
      <c r="ER1032" s="29"/>
      <c r="ES1032" s="29"/>
      <c r="ET1032" s="29"/>
      <c r="EU1032" s="29"/>
      <c r="EV1032" s="29"/>
      <c r="EW1032" s="29"/>
      <c r="EX1032" s="29"/>
      <c r="EY1032" s="29"/>
      <c r="EZ1032" s="29"/>
    </row>
    <row r="1033" spans="1:156" ht="18.75" customHeight="1">
      <c r="A1033" s="7"/>
      <c r="E1033" s="109" t="s">
        <v>26</v>
      </c>
      <c r="F1033" s="132"/>
      <c r="G1033" s="132"/>
      <c r="H1033" s="132"/>
      <c r="I1033" s="132"/>
      <c r="J1033" s="181"/>
      <c r="K1033" s="109" t="str">
        <f>IF(U443&lt;&gt;"",U443,"")</f>
        <v/>
      </c>
      <c r="L1033" s="132"/>
      <c r="M1033" s="132"/>
      <c r="N1033" s="132"/>
      <c r="O1033" s="132"/>
      <c r="P1033" s="132"/>
      <c r="Q1033" s="132"/>
      <c r="R1033" s="132"/>
      <c r="S1033" s="132"/>
      <c r="T1033" s="132"/>
      <c r="U1033" s="132"/>
      <c r="V1033" s="132"/>
      <c r="W1033" s="132"/>
      <c r="X1033" s="132"/>
      <c r="Y1033" s="132"/>
      <c r="Z1033" s="132"/>
      <c r="AA1033" s="132"/>
      <c r="AB1033" s="181"/>
      <c r="AC1033" s="308" t="str">
        <f>IF(U463&lt;&gt;"",U463,"")</f>
        <v/>
      </c>
      <c r="AD1033" s="308"/>
      <c r="AE1033" s="308"/>
      <c r="AF1033" s="308"/>
      <c r="AG1033" s="308"/>
      <c r="AH1033" s="308"/>
      <c r="AI1033" s="308"/>
      <c r="AJ1033" s="308"/>
      <c r="AK1033" s="308"/>
      <c r="AL1033" s="308"/>
      <c r="AM1033" s="308"/>
      <c r="AN1033" s="308"/>
      <c r="AO1033" s="308"/>
      <c r="AP1033" s="308"/>
      <c r="AQ1033" s="308"/>
      <c r="AR1033" s="308"/>
      <c r="AS1033" s="308"/>
      <c r="AT1033" s="308"/>
      <c r="AU1033" s="308" t="str">
        <f>IF(AND(U476&lt;&gt;"",U476&lt;&gt;"指定無"),U476&amp;AK476&amp;AS476,"")</f>
        <v/>
      </c>
      <c r="AV1033" s="308"/>
      <c r="AW1033" s="308"/>
      <c r="AX1033" s="308"/>
      <c r="AY1033" s="308"/>
      <c r="AZ1033" s="308"/>
      <c r="BA1033" s="308"/>
      <c r="BB1033" s="308"/>
      <c r="BC1033" s="308"/>
      <c r="BD1033" s="308"/>
      <c r="BE1033" s="308"/>
      <c r="BF1033" s="308"/>
      <c r="BG1033" s="308"/>
      <c r="BH1033" s="308"/>
      <c r="BI1033" s="308"/>
      <c r="BJ1033" s="308"/>
      <c r="BS1033" s="109" t="s">
        <v>26</v>
      </c>
      <c r="BT1033" s="132"/>
      <c r="BU1033" s="132"/>
      <c r="BV1033" s="132"/>
      <c r="BW1033" s="132"/>
      <c r="BX1033" s="181"/>
      <c r="BY1033" s="308" t="s">
        <v>32</v>
      </c>
      <c r="BZ1033" s="308"/>
      <c r="CA1033" s="308"/>
      <c r="CB1033" s="308"/>
      <c r="CC1033" s="308"/>
      <c r="CD1033" s="308"/>
      <c r="CE1033" s="308"/>
      <c r="CF1033" s="308"/>
      <c r="CG1033" s="308"/>
      <c r="CH1033" s="308"/>
      <c r="CI1033" s="308"/>
      <c r="CJ1033" s="308"/>
      <c r="CK1033" s="308"/>
      <c r="CL1033" s="308"/>
      <c r="CM1033" s="308"/>
      <c r="CN1033" s="308"/>
      <c r="CO1033" s="308"/>
      <c r="CP1033" s="308"/>
      <c r="CQ1033" s="308" t="s">
        <v>32</v>
      </c>
      <c r="CR1033" s="308"/>
      <c r="CS1033" s="308"/>
      <c r="CT1033" s="308"/>
      <c r="CU1033" s="308"/>
      <c r="CV1033" s="308"/>
      <c r="CW1033" s="308"/>
      <c r="CX1033" s="308"/>
      <c r="CY1033" s="308"/>
      <c r="CZ1033" s="308"/>
      <c r="DA1033" s="308"/>
      <c r="DB1033" s="308"/>
      <c r="DC1033" s="308"/>
      <c r="DD1033" s="308"/>
      <c r="DE1033" s="308"/>
      <c r="DF1033" s="308"/>
      <c r="DG1033" s="308"/>
      <c r="DH1033" s="308"/>
      <c r="DI1033" s="308" t="s">
        <v>368</v>
      </c>
      <c r="DJ1033" s="308"/>
      <c r="DK1033" s="308"/>
      <c r="DL1033" s="308"/>
      <c r="DM1033" s="308"/>
      <c r="DN1033" s="308"/>
      <c r="DO1033" s="308"/>
      <c r="DP1033" s="308"/>
      <c r="DQ1033" s="308"/>
      <c r="DR1033" s="308"/>
      <c r="DS1033" s="308"/>
      <c r="DT1033" s="308"/>
      <c r="DU1033" s="308"/>
      <c r="DV1033" s="308"/>
      <c r="DW1033" s="308"/>
      <c r="DX1033" s="308"/>
      <c r="ED1033" s="29"/>
      <c r="EE1033" s="29"/>
      <c r="EF1033" s="29"/>
      <c r="EG1033" s="29"/>
      <c r="EH1033" s="29"/>
      <c r="EI1033" s="29"/>
      <c r="EJ1033" s="29"/>
      <c r="EK1033" s="29"/>
      <c r="EL1033" s="29"/>
      <c r="EM1033" s="29"/>
      <c r="EN1033" s="29"/>
      <c r="EO1033" s="29"/>
      <c r="EP1033" s="29"/>
      <c r="EQ1033" s="29"/>
      <c r="ER1033" s="29"/>
      <c r="ES1033" s="29"/>
      <c r="ET1033" s="29"/>
      <c r="EU1033" s="29"/>
      <c r="EV1033" s="29"/>
      <c r="EW1033" s="29"/>
      <c r="EX1033" s="29"/>
      <c r="EY1033" s="29"/>
      <c r="EZ1033" s="29"/>
    </row>
    <row r="1034" spans="1:156" ht="18.75" customHeight="1">
      <c r="A1034" s="7"/>
      <c r="B1034" s="7"/>
      <c r="C1034" s="7"/>
      <c r="D1034" s="7"/>
      <c r="E1034" s="7"/>
      <c r="F1034" s="7"/>
      <c r="G1034" s="7"/>
      <c r="H1034" s="7"/>
      <c r="I1034" s="7"/>
      <c r="J1034" s="7"/>
      <c r="K1034" s="7"/>
      <c r="L1034" s="7"/>
      <c r="M1034" s="7"/>
      <c r="N1034" s="7"/>
      <c r="O1034" s="7"/>
      <c r="P1034" s="7"/>
      <c r="Q1034" s="7"/>
      <c r="R1034" s="7"/>
      <c r="S1034" s="7"/>
      <c r="T1034" s="7"/>
      <c r="U1034" s="7"/>
      <c r="V1034" s="7"/>
      <c r="W1034" s="7"/>
      <c r="X1034" s="7"/>
    </row>
    <row r="1035" spans="1:156" ht="18.75" customHeight="1">
      <c r="A1035" s="7"/>
      <c r="B1035" s="7"/>
      <c r="C1035" s="7"/>
      <c r="D1035" s="7"/>
      <c r="E1035" s="110"/>
      <c r="F1035" s="133"/>
      <c r="G1035" s="133"/>
      <c r="H1035" s="133"/>
      <c r="I1035" s="133"/>
      <c r="J1035" s="133"/>
      <c r="K1035" s="133"/>
      <c r="L1035" s="133"/>
      <c r="M1035" s="133"/>
      <c r="N1035" s="133"/>
      <c r="O1035" s="133"/>
      <c r="P1035" s="133"/>
      <c r="Q1035" s="133"/>
      <c r="R1035" s="133"/>
      <c r="S1035" s="133"/>
      <c r="T1035" s="133"/>
      <c r="U1035" s="133"/>
      <c r="V1035" s="133"/>
      <c r="W1035" s="133"/>
      <c r="X1035" s="133"/>
      <c r="Y1035" s="133"/>
      <c r="Z1035" s="133"/>
      <c r="AA1035" s="133"/>
      <c r="AB1035" s="133"/>
      <c r="AC1035" s="133"/>
      <c r="AD1035" s="133"/>
      <c r="AE1035" s="133"/>
      <c r="AF1035" s="133"/>
      <c r="AG1035" s="133"/>
      <c r="AH1035" s="133"/>
      <c r="AI1035" s="133"/>
      <c r="AJ1035" s="133"/>
      <c r="AK1035" s="133"/>
      <c r="AL1035" s="133"/>
      <c r="AM1035" s="133"/>
      <c r="AN1035" s="133"/>
      <c r="AO1035" s="133"/>
      <c r="AP1035" s="133"/>
      <c r="AQ1035" s="133"/>
      <c r="AR1035" s="133"/>
      <c r="AS1035" s="133"/>
      <c r="AT1035" s="133"/>
      <c r="AU1035" s="133"/>
      <c r="AV1035" s="133"/>
      <c r="AW1035" s="133"/>
      <c r="AX1035" s="133"/>
      <c r="AY1035" s="133"/>
      <c r="AZ1035" s="133"/>
      <c r="BA1035" s="133"/>
      <c r="BB1035" s="133"/>
      <c r="BC1035" s="133"/>
      <c r="BD1035" s="133"/>
      <c r="BE1035" s="133"/>
      <c r="BF1035" s="133"/>
      <c r="BG1035" s="133"/>
      <c r="BH1035" s="133"/>
      <c r="BI1035" s="133"/>
      <c r="BJ1035" s="428"/>
      <c r="BS1035" s="110"/>
      <c r="BT1035" s="133"/>
      <c r="BU1035" s="133"/>
      <c r="BV1035" s="133"/>
      <c r="BW1035" s="133"/>
      <c r="BX1035" s="133"/>
      <c r="BY1035" s="133"/>
      <c r="BZ1035" s="133"/>
      <c r="CA1035" s="133"/>
      <c r="CB1035" s="133"/>
      <c r="CC1035" s="133"/>
      <c r="CD1035" s="133"/>
      <c r="CE1035" s="133"/>
      <c r="CF1035" s="133"/>
      <c r="CG1035" s="133"/>
      <c r="CH1035" s="133"/>
      <c r="CI1035" s="133"/>
      <c r="CJ1035" s="133"/>
      <c r="CK1035" s="133"/>
      <c r="CL1035" s="133"/>
      <c r="CM1035" s="133"/>
      <c r="CN1035" s="133"/>
      <c r="CO1035" s="133"/>
      <c r="CP1035" s="133"/>
      <c r="CQ1035" s="133"/>
      <c r="CR1035" s="133"/>
      <c r="CS1035" s="133"/>
      <c r="CT1035" s="133"/>
      <c r="CU1035" s="133"/>
      <c r="CV1035" s="133"/>
      <c r="CW1035" s="133"/>
      <c r="CX1035" s="133"/>
      <c r="CY1035" s="133"/>
      <c r="CZ1035" s="133"/>
      <c r="DA1035" s="133"/>
      <c r="DB1035" s="133"/>
      <c r="DC1035" s="133"/>
      <c r="DD1035" s="133"/>
      <c r="DE1035" s="133"/>
      <c r="DF1035" s="133"/>
      <c r="DG1035" s="133"/>
      <c r="DH1035" s="133"/>
      <c r="DI1035" s="133"/>
      <c r="DJ1035" s="133"/>
      <c r="DK1035" s="133"/>
      <c r="DL1035" s="133"/>
      <c r="DM1035" s="133"/>
      <c r="DN1035" s="133"/>
      <c r="DO1035" s="133"/>
      <c r="DP1035" s="133"/>
      <c r="DQ1035" s="133"/>
      <c r="DR1035" s="133"/>
      <c r="DS1035" s="133"/>
      <c r="DT1035" s="133"/>
      <c r="DU1035" s="133"/>
      <c r="DV1035" s="133"/>
      <c r="DW1035" s="133"/>
      <c r="DX1035" s="428"/>
    </row>
    <row r="1036" spans="1:156" ht="18.75" customHeight="1">
      <c r="A1036" s="7"/>
      <c r="B1036" s="7"/>
      <c r="C1036" s="7"/>
      <c r="D1036" s="7"/>
      <c r="E1036" s="111"/>
      <c r="BJ1036" s="429"/>
      <c r="BS1036" s="111"/>
      <c r="DX1036" s="429"/>
    </row>
    <row r="1037" spans="1:156" ht="18.75" customHeight="1">
      <c r="A1037" s="7"/>
      <c r="B1037" s="7"/>
      <c r="C1037" s="7"/>
      <c r="D1037" s="7"/>
      <c r="E1037" s="111"/>
      <c r="BJ1037" s="429"/>
      <c r="BS1037" s="111"/>
      <c r="DX1037" s="429"/>
    </row>
    <row r="1038" spans="1:156" ht="18.75" customHeight="1">
      <c r="A1038" s="7"/>
      <c r="B1038" s="7"/>
      <c r="C1038" s="7"/>
      <c r="D1038" s="7"/>
      <c r="E1038" s="111"/>
      <c r="BJ1038" s="429"/>
      <c r="BS1038" s="111"/>
      <c r="DX1038" s="429"/>
    </row>
    <row r="1039" spans="1:156" ht="18.75" customHeight="1">
      <c r="A1039" s="7"/>
      <c r="B1039" s="7"/>
      <c r="C1039" s="7"/>
      <c r="D1039" s="7"/>
      <c r="E1039" s="111"/>
      <c r="BJ1039" s="429"/>
      <c r="BS1039" s="111"/>
      <c r="DX1039" s="429"/>
    </row>
    <row r="1040" spans="1:156" ht="18.75" customHeight="1">
      <c r="A1040" s="7"/>
      <c r="B1040" s="7"/>
      <c r="C1040" s="7"/>
      <c r="D1040" s="7"/>
      <c r="E1040" s="111"/>
      <c r="BJ1040" s="429"/>
      <c r="BS1040" s="111"/>
      <c r="DX1040" s="429"/>
    </row>
    <row r="1041" spans="1:128" ht="18.75" customHeight="1">
      <c r="A1041" s="7"/>
      <c r="B1041" s="7"/>
      <c r="C1041" s="7"/>
      <c r="D1041" s="7"/>
      <c r="E1041" s="111"/>
      <c r="BJ1041" s="429"/>
      <c r="BS1041" s="111"/>
      <c r="DX1041" s="429"/>
    </row>
    <row r="1042" spans="1:128" ht="18.75" customHeight="1">
      <c r="A1042" s="7"/>
      <c r="B1042" s="7"/>
      <c r="C1042" s="7"/>
      <c r="D1042" s="7"/>
      <c r="E1042" s="111"/>
      <c r="BJ1042" s="429"/>
      <c r="BS1042" s="111"/>
      <c r="DX1042" s="429"/>
    </row>
    <row r="1043" spans="1:128" ht="18.75" customHeight="1">
      <c r="A1043" s="7"/>
      <c r="B1043" s="7"/>
      <c r="C1043" s="7"/>
      <c r="D1043" s="7"/>
      <c r="E1043" s="111"/>
      <c r="BJ1043" s="429"/>
      <c r="BS1043" s="111"/>
      <c r="DX1043" s="429"/>
    </row>
    <row r="1044" spans="1:128" ht="18.75" customHeight="1">
      <c r="A1044" s="7"/>
      <c r="B1044" s="7"/>
      <c r="C1044" s="7"/>
      <c r="D1044" s="7"/>
      <c r="E1044" s="111"/>
      <c r="BJ1044" s="429"/>
      <c r="BS1044" s="111"/>
      <c r="DX1044" s="429"/>
    </row>
    <row r="1045" spans="1:128" ht="18.75" customHeight="1">
      <c r="A1045" s="7"/>
      <c r="B1045" s="7"/>
      <c r="C1045" s="7"/>
      <c r="D1045" s="7"/>
      <c r="E1045" s="111"/>
      <c r="BJ1045" s="429"/>
      <c r="BS1045" s="111"/>
      <c r="DX1045" s="429"/>
    </row>
    <row r="1046" spans="1:128" ht="18.75" customHeight="1">
      <c r="A1046" s="7"/>
      <c r="B1046" s="7"/>
      <c r="C1046" s="7"/>
      <c r="D1046" s="7"/>
      <c r="E1046" s="111"/>
      <c r="BJ1046" s="429"/>
      <c r="BS1046" s="111"/>
      <c r="DX1046" s="429"/>
    </row>
    <row r="1047" spans="1:128" ht="18.75" customHeight="1">
      <c r="A1047" s="7"/>
      <c r="B1047" s="7"/>
      <c r="C1047" s="7"/>
      <c r="D1047" s="7"/>
      <c r="E1047" s="111"/>
      <c r="BJ1047" s="429"/>
      <c r="BS1047" s="111"/>
      <c r="DX1047" s="429"/>
    </row>
    <row r="1048" spans="1:128" ht="18.75" customHeight="1">
      <c r="A1048" s="7"/>
      <c r="B1048" s="7"/>
      <c r="C1048" s="7"/>
      <c r="D1048" s="7"/>
      <c r="E1048" s="111"/>
      <c r="BJ1048" s="429"/>
      <c r="BS1048" s="111"/>
      <c r="DX1048" s="429"/>
    </row>
    <row r="1049" spans="1:128" ht="18.75" customHeight="1">
      <c r="A1049" s="7"/>
      <c r="B1049" s="7"/>
      <c r="C1049" s="7"/>
      <c r="D1049" s="7"/>
      <c r="E1049" s="111"/>
      <c r="BJ1049" s="429"/>
      <c r="BS1049" s="111"/>
      <c r="DX1049" s="429"/>
    </row>
    <row r="1050" spans="1:128" ht="18.75" customHeight="1">
      <c r="A1050" s="7"/>
      <c r="B1050" s="7"/>
      <c r="C1050" s="7"/>
      <c r="D1050" s="7"/>
      <c r="E1050" s="111"/>
      <c r="BJ1050" s="429"/>
      <c r="BS1050" s="111"/>
      <c r="DX1050" s="429"/>
    </row>
    <row r="1051" spans="1:128" ht="18.75" customHeight="1">
      <c r="A1051" s="7"/>
      <c r="B1051" s="7"/>
      <c r="C1051" s="7"/>
      <c r="D1051" s="7"/>
      <c r="E1051" s="111"/>
      <c r="BJ1051" s="429"/>
      <c r="BS1051" s="111"/>
      <c r="DX1051" s="429"/>
    </row>
    <row r="1052" spans="1:128" ht="18.75" customHeight="1">
      <c r="A1052" s="7"/>
      <c r="B1052" s="7"/>
      <c r="C1052" s="7"/>
      <c r="D1052" s="7"/>
      <c r="E1052" s="111"/>
      <c r="BJ1052" s="429"/>
      <c r="BS1052" s="111"/>
      <c r="DX1052" s="429"/>
    </row>
    <row r="1053" spans="1:128" ht="18.75" customHeight="1">
      <c r="A1053" s="7"/>
      <c r="B1053" s="7"/>
      <c r="C1053" s="7"/>
      <c r="D1053" s="7"/>
      <c r="E1053" s="111"/>
      <c r="BJ1053" s="429"/>
      <c r="BS1053" s="111"/>
      <c r="DX1053" s="429"/>
    </row>
    <row r="1054" spans="1:128" ht="18.75" customHeight="1">
      <c r="A1054" s="7"/>
      <c r="B1054" s="7"/>
      <c r="C1054" s="7"/>
      <c r="D1054" s="7"/>
      <c r="E1054" s="111"/>
      <c r="BJ1054" s="429"/>
      <c r="BS1054" s="111"/>
      <c r="DX1054" s="429"/>
    </row>
    <row r="1055" spans="1:128" ht="18.75" customHeight="1">
      <c r="A1055" s="7"/>
      <c r="B1055" s="7"/>
      <c r="C1055" s="7"/>
      <c r="D1055" s="7"/>
      <c r="E1055" s="111"/>
      <c r="BJ1055" s="429"/>
      <c r="BS1055" s="111"/>
      <c r="DX1055" s="429"/>
    </row>
    <row r="1056" spans="1:128" ht="18.75" customHeight="1">
      <c r="A1056" s="7"/>
      <c r="B1056" s="7"/>
      <c r="C1056" s="7"/>
      <c r="D1056" s="7"/>
      <c r="E1056" s="111"/>
      <c r="BJ1056" s="429"/>
      <c r="BS1056" s="111"/>
      <c r="DX1056" s="429"/>
    </row>
    <row r="1057" spans="1:128" ht="18.75" customHeight="1">
      <c r="A1057" s="7"/>
      <c r="B1057" s="7"/>
      <c r="C1057" s="7"/>
      <c r="D1057" s="7"/>
      <c r="E1057" s="111"/>
      <c r="BJ1057" s="429"/>
      <c r="BS1057" s="111"/>
      <c r="DX1057" s="429"/>
    </row>
    <row r="1058" spans="1:128" ht="18.75" customHeight="1">
      <c r="A1058" s="7"/>
      <c r="B1058" s="7"/>
      <c r="C1058" s="7"/>
      <c r="D1058" s="7"/>
      <c r="E1058" s="111"/>
      <c r="BJ1058" s="429"/>
      <c r="BS1058" s="111"/>
      <c r="DX1058" s="429"/>
    </row>
    <row r="1059" spans="1:128" ht="18.75" customHeight="1">
      <c r="A1059" s="7"/>
      <c r="B1059" s="7"/>
      <c r="C1059" s="7"/>
      <c r="D1059" s="7"/>
      <c r="E1059" s="111"/>
      <c r="BJ1059" s="429"/>
      <c r="BS1059" s="111"/>
      <c r="DX1059" s="429"/>
    </row>
    <row r="1060" spans="1:128" ht="18.75" customHeight="1">
      <c r="A1060" s="7"/>
      <c r="B1060" s="7"/>
      <c r="C1060" s="7"/>
      <c r="D1060" s="7"/>
      <c r="E1060" s="111"/>
      <c r="BJ1060" s="429"/>
      <c r="BS1060" s="111"/>
      <c r="DX1060" s="429"/>
    </row>
    <row r="1061" spans="1:128" ht="18.75" customHeight="1">
      <c r="A1061" s="7"/>
      <c r="B1061" s="7"/>
      <c r="C1061" s="7"/>
      <c r="D1061" s="7"/>
      <c r="E1061" s="111"/>
      <c r="BJ1061" s="429"/>
      <c r="BS1061" s="111"/>
      <c r="DX1061" s="429"/>
    </row>
    <row r="1062" spans="1:128" ht="18.75" customHeight="1">
      <c r="A1062" s="7"/>
      <c r="B1062" s="7"/>
      <c r="C1062" s="7"/>
      <c r="D1062" s="7"/>
      <c r="E1062" s="112"/>
      <c r="F1062" s="134"/>
      <c r="G1062" s="134"/>
      <c r="H1062" s="134"/>
      <c r="I1062" s="134"/>
      <c r="J1062" s="134"/>
      <c r="K1062" s="134"/>
      <c r="L1062" s="134"/>
      <c r="M1062" s="134"/>
      <c r="N1062" s="134"/>
      <c r="O1062" s="134"/>
      <c r="P1062" s="134"/>
      <c r="Q1062" s="134"/>
      <c r="R1062" s="134"/>
      <c r="S1062" s="134"/>
      <c r="T1062" s="134"/>
      <c r="U1062" s="134"/>
      <c r="V1062" s="134"/>
      <c r="W1062" s="134"/>
      <c r="X1062" s="134"/>
      <c r="Y1062" s="134"/>
      <c r="Z1062" s="134"/>
      <c r="AA1062" s="134"/>
      <c r="AB1062" s="134"/>
      <c r="AC1062" s="134"/>
      <c r="AD1062" s="134"/>
      <c r="AE1062" s="134"/>
      <c r="AF1062" s="134"/>
      <c r="AG1062" s="134"/>
      <c r="AH1062" s="134"/>
      <c r="AI1062" s="134"/>
      <c r="AJ1062" s="134"/>
      <c r="AK1062" s="134"/>
      <c r="AL1062" s="134"/>
      <c r="AM1062" s="134"/>
      <c r="AN1062" s="134"/>
      <c r="AO1062" s="134"/>
      <c r="AP1062" s="134"/>
      <c r="AQ1062" s="134"/>
      <c r="AR1062" s="134"/>
      <c r="AS1062" s="134"/>
      <c r="AT1062" s="134"/>
      <c r="AU1062" s="134"/>
      <c r="AV1062" s="134"/>
      <c r="AW1062" s="134"/>
      <c r="AX1062" s="134"/>
      <c r="AY1062" s="134"/>
      <c r="AZ1062" s="134"/>
      <c r="BA1062" s="134"/>
      <c r="BB1062" s="134"/>
      <c r="BC1062" s="134"/>
      <c r="BD1062" s="134"/>
      <c r="BE1062" s="134"/>
      <c r="BF1062" s="134"/>
      <c r="BG1062" s="134"/>
      <c r="BH1062" s="134"/>
      <c r="BI1062" s="134"/>
      <c r="BJ1062" s="430"/>
      <c r="BS1062" s="112"/>
      <c r="BT1062" s="134"/>
      <c r="BU1062" s="134"/>
      <c r="BV1062" s="134"/>
      <c r="BW1062" s="134"/>
      <c r="BX1062" s="134"/>
      <c r="BY1062" s="134"/>
      <c r="BZ1062" s="134"/>
      <c r="CA1062" s="134"/>
      <c r="CB1062" s="134"/>
      <c r="CC1062" s="134"/>
      <c r="CD1062" s="134"/>
      <c r="CE1062" s="134"/>
      <c r="CF1062" s="134"/>
      <c r="CG1062" s="134"/>
      <c r="CH1062" s="134"/>
      <c r="CI1062" s="134"/>
      <c r="CJ1062" s="134"/>
      <c r="CK1062" s="134"/>
      <c r="CL1062" s="134"/>
      <c r="CM1062" s="134"/>
      <c r="CN1062" s="134"/>
      <c r="CO1062" s="134"/>
      <c r="CP1062" s="134"/>
      <c r="CQ1062" s="134"/>
      <c r="CR1062" s="134"/>
      <c r="CS1062" s="134"/>
      <c r="CT1062" s="134"/>
      <c r="CU1062" s="134"/>
      <c r="CV1062" s="134"/>
      <c r="CW1062" s="134"/>
      <c r="CX1062" s="134"/>
      <c r="CY1062" s="134"/>
      <c r="CZ1062" s="134"/>
      <c r="DA1062" s="134"/>
      <c r="DB1062" s="134"/>
      <c r="DC1062" s="134"/>
      <c r="DD1062" s="134"/>
      <c r="DE1062" s="134"/>
      <c r="DF1062" s="134"/>
      <c r="DG1062" s="134"/>
      <c r="DH1062" s="134"/>
      <c r="DI1062" s="134"/>
      <c r="DJ1062" s="134"/>
      <c r="DK1062" s="134"/>
      <c r="DL1062" s="134"/>
      <c r="DM1062" s="134"/>
      <c r="DN1062" s="134"/>
      <c r="DO1062" s="134"/>
      <c r="DP1062" s="134"/>
      <c r="DQ1062" s="134"/>
      <c r="DR1062" s="134"/>
      <c r="DS1062" s="134"/>
      <c r="DT1062" s="134"/>
      <c r="DU1062" s="134"/>
      <c r="DV1062" s="134"/>
      <c r="DW1062" s="134"/>
      <c r="DX1062" s="430"/>
    </row>
    <row r="1063" spans="1:128" ht="18.75" customHeight="1">
      <c r="A1063" s="7"/>
      <c r="B1063" s="7"/>
      <c r="C1063" s="7"/>
      <c r="D1063" s="7"/>
      <c r="E1063" s="37" t="s">
        <v>5</v>
      </c>
      <c r="F1063" s="7"/>
      <c r="G1063" s="7"/>
      <c r="H1063" s="7"/>
      <c r="I1063" s="7"/>
      <c r="J1063" s="7"/>
      <c r="K1063" s="7"/>
      <c r="L1063" s="7"/>
      <c r="M1063" s="7"/>
      <c r="N1063" s="7"/>
      <c r="O1063" s="7"/>
      <c r="P1063" s="7"/>
      <c r="Q1063" s="7"/>
      <c r="R1063" s="7"/>
      <c r="S1063" s="7"/>
      <c r="T1063" s="7"/>
      <c r="U1063" s="7"/>
      <c r="V1063" s="7"/>
      <c r="W1063" s="7"/>
      <c r="X1063" s="7"/>
      <c r="BS1063" s="37" t="s">
        <v>5</v>
      </c>
      <c r="BT1063" s="7"/>
      <c r="BU1063" s="7"/>
      <c r="BV1063" s="7"/>
      <c r="BW1063" s="7"/>
      <c r="BX1063" s="7"/>
      <c r="BY1063" s="7"/>
      <c r="BZ1063" s="7"/>
      <c r="CA1063" s="7"/>
      <c r="CB1063" s="7"/>
      <c r="CC1063" s="7"/>
      <c r="CD1063" s="7"/>
      <c r="CE1063" s="7"/>
      <c r="CF1063" s="7"/>
      <c r="CG1063" s="7"/>
      <c r="CH1063" s="7"/>
      <c r="CI1063" s="7"/>
      <c r="CJ1063" s="7"/>
      <c r="CK1063" s="7"/>
      <c r="CL1063" s="7"/>
    </row>
    <row r="1064" spans="1:128" ht="18.75" customHeight="1">
      <c r="A1064" s="7"/>
      <c r="B1064" s="7"/>
      <c r="C1064" s="7"/>
      <c r="D1064" s="7"/>
      <c r="E1064" s="113" t="s">
        <v>298</v>
      </c>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3"/>
      <c r="AL1064" s="113"/>
      <c r="AM1064" s="113"/>
      <c r="AN1064" s="113"/>
      <c r="AO1064" s="113"/>
      <c r="AP1064" s="113"/>
      <c r="AQ1064" s="113"/>
      <c r="AR1064" s="113"/>
      <c r="AS1064" s="113"/>
      <c r="AT1064" s="113"/>
      <c r="AU1064" s="113"/>
      <c r="AV1064" s="113"/>
      <c r="AW1064" s="113"/>
      <c r="AX1064" s="113"/>
      <c r="AY1064" s="113"/>
      <c r="AZ1064" s="113"/>
      <c r="BA1064" s="113"/>
      <c r="BB1064" s="113"/>
      <c r="BC1064" s="113"/>
      <c r="BD1064" s="113"/>
      <c r="BE1064" s="113"/>
      <c r="BF1064" s="113"/>
      <c r="BG1064" s="113"/>
      <c r="BH1064" s="113"/>
      <c r="BI1064" s="113"/>
      <c r="BJ1064" s="113"/>
      <c r="BS1064" s="113" t="s">
        <v>298</v>
      </c>
      <c r="BT1064" s="113"/>
      <c r="BU1064" s="113"/>
      <c r="BV1064" s="113"/>
      <c r="BW1064" s="113"/>
      <c r="BX1064" s="113"/>
      <c r="BY1064" s="113"/>
      <c r="BZ1064" s="113"/>
      <c r="CA1064" s="113"/>
      <c r="CB1064" s="113"/>
      <c r="CC1064" s="113"/>
      <c r="CD1064" s="113"/>
      <c r="CE1064" s="113"/>
      <c r="CF1064" s="113"/>
      <c r="CG1064" s="113"/>
      <c r="CH1064" s="113"/>
      <c r="CI1064" s="113"/>
      <c r="CJ1064" s="113"/>
      <c r="CK1064" s="113"/>
      <c r="CL1064" s="113"/>
      <c r="CM1064" s="113"/>
      <c r="CN1064" s="113"/>
      <c r="CO1064" s="113"/>
      <c r="CP1064" s="113"/>
      <c r="CQ1064" s="113"/>
      <c r="CR1064" s="113"/>
      <c r="CS1064" s="113"/>
      <c r="CT1064" s="113"/>
      <c r="CU1064" s="113"/>
      <c r="CV1064" s="113"/>
      <c r="CW1064" s="113"/>
      <c r="CX1064" s="113"/>
      <c r="CY1064" s="113"/>
      <c r="CZ1064" s="113"/>
      <c r="DA1064" s="113"/>
      <c r="DB1064" s="113"/>
      <c r="DC1064" s="113"/>
      <c r="DD1064" s="113"/>
      <c r="DE1064" s="113"/>
      <c r="DF1064" s="113"/>
      <c r="DG1064" s="113"/>
      <c r="DH1064" s="113"/>
      <c r="DI1064" s="113"/>
      <c r="DJ1064" s="113"/>
      <c r="DK1064" s="113"/>
      <c r="DL1064" s="113"/>
      <c r="DM1064" s="113"/>
      <c r="DN1064" s="113"/>
      <c r="DO1064" s="113"/>
      <c r="DP1064" s="113"/>
      <c r="DQ1064" s="113"/>
      <c r="DR1064" s="113"/>
      <c r="DS1064" s="113"/>
      <c r="DT1064" s="113"/>
      <c r="DU1064" s="113"/>
      <c r="DV1064" s="113"/>
      <c r="DW1064" s="113"/>
      <c r="DX1064" s="113"/>
    </row>
    <row r="1065" spans="1:128" ht="18.75" customHeight="1">
      <c r="A1065" s="7"/>
      <c r="B1065" s="7"/>
      <c r="C1065" s="7"/>
      <c r="D1065" s="7"/>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3"/>
      <c r="AL1065" s="113"/>
      <c r="AM1065" s="113"/>
      <c r="AN1065" s="113"/>
      <c r="AO1065" s="113"/>
      <c r="AP1065" s="113"/>
      <c r="AQ1065" s="113"/>
      <c r="AR1065" s="113"/>
      <c r="AS1065" s="113"/>
      <c r="AT1065" s="113"/>
      <c r="AU1065" s="113"/>
      <c r="AV1065" s="113"/>
      <c r="AW1065" s="113"/>
      <c r="AX1065" s="113"/>
      <c r="AY1065" s="113"/>
      <c r="AZ1065" s="113"/>
      <c r="BA1065" s="113"/>
      <c r="BB1065" s="113"/>
      <c r="BC1065" s="113"/>
      <c r="BD1065" s="113"/>
      <c r="BE1065" s="113"/>
      <c r="BF1065" s="113"/>
      <c r="BG1065" s="113"/>
      <c r="BH1065" s="113"/>
      <c r="BI1065" s="113"/>
      <c r="BJ1065" s="113"/>
      <c r="BS1065" s="113"/>
      <c r="BT1065" s="113"/>
      <c r="BU1065" s="113"/>
      <c r="BV1065" s="113"/>
      <c r="BW1065" s="113"/>
      <c r="BX1065" s="113"/>
      <c r="BY1065" s="113"/>
      <c r="BZ1065" s="113"/>
      <c r="CA1065" s="113"/>
      <c r="CB1065" s="113"/>
      <c r="CC1065" s="113"/>
      <c r="CD1065" s="113"/>
      <c r="CE1065" s="113"/>
      <c r="CF1065" s="113"/>
      <c r="CG1065" s="113"/>
      <c r="CH1065" s="113"/>
      <c r="CI1065" s="113"/>
      <c r="CJ1065" s="113"/>
      <c r="CK1065" s="113"/>
      <c r="CL1065" s="113"/>
      <c r="CM1065" s="113"/>
      <c r="CN1065" s="113"/>
      <c r="CO1065" s="113"/>
      <c r="CP1065" s="113"/>
      <c r="CQ1065" s="113"/>
      <c r="CR1065" s="113"/>
      <c r="CS1065" s="113"/>
      <c r="CT1065" s="113"/>
      <c r="CU1065" s="113"/>
      <c r="CV1065" s="113"/>
      <c r="CW1065" s="113"/>
      <c r="CX1065" s="113"/>
      <c r="CY1065" s="113"/>
      <c r="CZ1065" s="113"/>
      <c r="DA1065" s="113"/>
      <c r="DB1065" s="113"/>
      <c r="DC1065" s="113"/>
      <c r="DD1065" s="113"/>
      <c r="DE1065" s="113"/>
      <c r="DF1065" s="113"/>
      <c r="DG1065" s="113"/>
      <c r="DH1065" s="113"/>
      <c r="DI1065" s="113"/>
      <c r="DJ1065" s="113"/>
      <c r="DK1065" s="113"/>
      <c r="DL1065" s="113"/>
      <c r="DM1065" s="113"/>
      <c r="DN1065" s="113"/>
      <c r="DO1065" s="113"/>
      <c r="DP1065" s="113"/>
      <c r="DQ1065" s="113"/>
      <c r="DR1065" s="113"/>
      <c r="DS1065" s="113"/>
      <c r="DT1065" s="113"/>
      <c r="DU1065" s="113"/>
      <c r="DV1065" s="113"/>
      <c r="DW1065" s="113"/>
      <c r="DX1065" s="113"/>
    </row>
    <row r="1066" spans="1:128" ht="18.75" customHeight="1">
      <c r="A1066" s="7"/>
      <c r="B1066" s="7"/>
      <c r="C1066" s="7"/>
      <c r="D1066" s="7"/>
      <c r="E1066" s="7"/>
      <c r="F1066" s="7"/>
      <c r="G1066" s="7"/>
      <c r="H1066" s="7"/>
      <c r="I1066" s="7"/>
      <c r="J1066" s="7"/>
      <c r="K1066" s="7"/>
      <c r="L1066" s="7"/>
      <c r="M1066" s="7"/>
      <c r="N1066" s="7"/>
      <c r="O1066" s="7"/>
      <c r="P1066" s="7"/>
      <c r="Q1066" s="7"/>
      <c r="R1066" s="7"/>
      <c r="S1066" s="7"/>
      <c r="T1066" s="7"/>
      <c r="U1066" s="7"/>
      <c r="V1066" s="7"/>
      <c r="W1066" s="7"/>
      <c r="X1066" s="7"/>
    </row>
    <row r="1067" spans="1:128" ht="18.75" customHeight="1">
      <c r="A1067" s="7"/>
      <c r="C1067" s="7"/>
      <c r="D1067" s="7"/>
    </row>
    <row r="1068" spans="1:128" ht="18.75" customHeight="1">
      <c r="A1068" s="7"/>
    </row>
    <row r="1069" spans="1:128" ht="18.75" customHeight="1">
      <c r="A1069" s="7"/>
    </row>
    <row r="1070" spans="1:128" ht="18.75" customHeight="1">
      <c r="A1070" s="7"/>
      <c r="B1070" s="7"/>
      <c r="C1070" s="7"/>
      <c r="D1070" s="7"/>
      <c r="E1070" s="7"/>
      <c r="F1070" s="7"/>
      <c r="G1070" s="7"/>
      <c r="H1070" s="7"/>
      <c r="I1070" s="7"/>
      <c r="J1070" s="7"/>
      <c r="K1070" s="7"/>
      <c r="L1070" s="7"/>
      <c r="M1070" s="7"/>
      <c r="N1070" s="7"/>
      <c r="O1070" s="7"/>
      <c r="P1070" s="7"/>
      <c r="Q1070" s="7"/>
      <c r="R1070" s="7"/>
      <c r="S1070" s="7"/>
      <c r="T1070" s="7"/>
      <c r="U1070" s="7"/>
      <c r="V1070" s="7"/>
      <c r="W1070" s="7"/>
      <c r="X1070" s="7"/>
    </row>
    <row r="1071" spans="1:128" ht="18.75" customHeight="1">
      <c r="A1071" s="7"/>
      <c r="B1071" s="7"/>
      <c r="C1071" s="7"/>
      <c r="D1071" s="7"/>
      <c r="E1071" s="7"/>
      <c r="F1071" s="7"/>
      <c r="G1071" s="7"/>
      <c r="H1071" s="7"/>
      <c r="I1071" s="7"/>
      <c r="J1071" s="7"/>
      <c r="K1071" s="7"/>
      <c r="L1071" s="7"/>
      <c r="M1071" s="7"/>
      <c r="N1071" s="7"/>
      <c r="O1071" s="7"/>
      <c r="P1071" s="7"/>
      <c r="Q1071" s="7"/>
      <c r="R1071" s="7"/>
      <c r="S1071" s="7"/>
      <c r="T1071" s="7"/>
      <c r="U1071" s="7"/>
      <c r="V1071" s="7"/>
      <c r="W1071" s="7"/>
      <c r="X1071" s="7"/>
    </row>
    <row r="1072" spans="1:128" ht="18.75" customHeight="1">
      <c r="A1072" s="7"/>
      <c r="B1072" s="7"/>
      <c r="C1072" s="7"/>
      <c r="D1072" s="7"/>
      <c r="E1072" s="7"/>
      <c r="F1072" s="7"/>
      <c r="G1072" s="7"/>
      <c r="H1072" s="7"/>
      <c r="I1072" s="7"/>
      <c r="J1072" s="7"/>
      <c r="K1072" s="7"/>
      <c r="L1072" s="7"/>
      <c r="M1072" s="7"/>
      <c r="N1072" s="7"/>
      <c r="O1072" s="7"/>
      <c r="P1072" s="7"/>
      <c r="Q1072" s="7"/>
      <c r="R1072" s="7"/>
      <c r="S1072" s="7"/>
      <c r="T1072" s="7"/>
      <c r="U1072" s="7"/>
      <c r="V1072" s="7"/>
      <c r="W1072" s="7"/>
      <c r="X1072" s="7"/>
    </row>
    <row r="1073" spans="1:24" ht="18.75" customHeight="1">
      <c r="A1073" s="7"/>
      <c r="B1073" s="7"/>
      <c r="C1073" s="7"/>
      <c r="D1073" s="7"/>
      <c r="E1073" s="7"/>
      <c r="F1073" s="7"/>
      <c r="G1073" s="7"/>
      <c r="H1073" s="7"/>
      <c r="I1073" s="7"/>
      <c r="J1073" s="7"/>
      <c r="K1073" s="7"/>
      <c r="L1073" s="7"/>
      <c r="M1073" s="7"/>
      <c r="N1073" s="7"/>
      <c r="O1073" s="7"/>
      <c r="P1073" s="7"/>
      <c r="Q1073" s="7"/>
      <c r="R1073" s="7"/>
      <c r="S1073" s="7"/>
      <c r="T1073" s="7"/>
      <c r="U1073" s="7"/>
      <c r="V1073" s="7"/>
      <c r="W1073" s="7"/>
      <c r="X1073" s="7"/>
    </row>
  </sheetData>
  <mergeCells count="2363">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DS100:DZ100"/>
    <mergeCell ref="L119:BC119"/>
    <mergeCell ref="BZ119:DQ119"/>
    <mergeCell ref="T120:AK120"/>
    <mergeCell ref="AL120:BC120"/>
    <mergeCell ref="CH120:CY120"/>
    <mergeCell ref="CZ120:DQ120"/>
    <mergeCell ref="T121:AB121"/>
    <mergeCell ref="AC121:AK121"/>
    <mergeCell ref="AL121:AT121"/>
    <mergeCell ref="AU121:BC121"/>
    <mergeCell ref="CH121:CP121"/>
    <mergeCell ref="CQ121:CY121"/>
    <mergeCell ref="CZ121:DH121"/>
    <mergeCell ref="DI121:DQ121"/>
    <mergeCell ref="L122:S122"/>
    <mergeCell ref="T122:V122"/>
    <mergeCell ref="W122:Y122"/>
    <mergeCell ref="Z122:AB122"/>
    <mergeCell ref="AC122:AE122"/>
    <mergeCell ref="AF122:AH122"/>
    <mergeCell ref="AI122:AK122"/>
    <mergeCell ref="AL122:AN122"/>
    <mergeCell ref="AO122:AQ122"/>
    <mergeCell ref="AR122:AT122"/>
    <mergeCell ref="AU122:AW122"/>
    <mergeCell ref="AX122:AZ122"/>
    <mergeCell ref="BA122:BC122"/>
    <mergeCell ref="BZ122:CG122"/>
    <mergeCell ref="CH122:CJ122"/>
    <mergeCell ref="CK122:CM122"/>
    <mergeCell ref="CN122:CP122"/>
    <mergeCell ref="CQ122:CS122"/>
    <mergeCell ref="CT122:CV122"/>
    <mergeCell ref="CW122:CY122"/>
    <mergeCell ref="CZ122:DB122"/>
    <mergeCell ref="DC122:DE122"/>
    <mergeCell ref="DF122:DH122"/>
    <mergeCell ref="DI122:DK122"/>
    <mergeCell ref="DL122:DN122"/>
    <mergeCell ref="DO122:DQ122"/>
    <mergeCell ref="L123:S123"/>
    <mergeCell ref="T123:V123"/>
    <mergeCell ref="W123:Y123"/>
    <mergeCell ref="Z123:AB123"/>
    <mergeCell ref="AC123:AE123"/>
    <mergeCell ref="AF123:AH123"/>
    <mergeCell ref="AI123:AK123"/>
    <mergeCell ref="AL123:AN123"/>
    <mergeCell ref="AO123:AQ123"/>
    <mergeCell ref="AR123:AT123"/>
    <mergeCell ref="AU123:AW123"/>
    <mergeCell ref="AX123:AZ123"/>
    <mergeCell ref="BA123:BC123"/>
    <mergeCell ref="BZ123:CG123"/>
    <mergeCell ref="CH123:CJ123"/>
    <mergeCell ref="CK123:CM123"/>
    <mergeCell ref="CN123:CP123"/>
    <mergeCell ref="CQ123:CS123"/>
    <mergeCell ref="CT123:CV123"/>
    <mergeCell ref="CW123:CY123"/>
    <mergeCell ref="CZ123:DB123"/>
    <mergeCell ref="DC123:DE123"/>
    <mergeCell ref="DF123:DH123"/>
    <mergeCell ref="DI123:DK123"/>
    <mergeCell ref="DL123:DN123"/>
    <mergeCell ref="DO123:DQ123"/>
    <mergeCell ref="AL135:BE135"/>
    <mergeCell ref="CZ135:DS135"/>
    <mergeCell ref="AL136:BE136"/>
    <mergeCell ref="CZ136:DS136"/>
    <mergeCell ref="C147:BL147"/>
    <mergeCell ref="BQ147:DZ147"/>
    <mergeCell ref="G151:H151"/>
    <mergeCell ref="W151:AI151"/>
    <mergeCell ref="BU151:BV151"/>
    <mergeCell ref="CK151:CW151"/>
    <mergeCell ref="D154:W154"/>
    <mergeCell ref="BR154:CK154"/>
    <mergeCell ref="D155:W155"/>
    <mergeCell ref="BR155:CK155"/>
    <mergeCell ref="D156:W156"/>
    <mergeCell ref="BR156:CK156"/>
    <mergeCell ref="D157:W157"/>
    <mergeCell ref="BR157:CK157"/>
    <mergeCell ref="D158:W158"/>
    <mergeCell ref="BR158:CK158"/>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79:R179"/>
    <mergeCell ref="AD179:AR179"/>
    <mergeCell ref="AT179:BJ179"/>
    <mergeCell ref="BR179:CF179"/>
    <mergeCell ref="CR179:DF179"/>
    <mergeCell ref="DH179:DX179"/>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88:R188"/>
    <mergeCell ref="AD188:AR188"/>
    <mergeCell ref="AT188:BJ188"/>
    <mergeCell ref="BR188:CF188"/>
    <mergeCell ref="CR188:DF188"/>
    <mergeCell ref="DH188:DX188"/>
    <mergeCell ref="D189:R189"/>
    <mergeCell ref="AD189:AR189"/>
    <mergeCell ref="AT189:BJ189"/>
    <mergeCell ref="BR189:CF189"/>
    <mergeCell ref="CR189:DF189"/>
    <mergeCell ref="DH189:DX189"/>
    <mergeCell ref="D190:R190"/>
    <mergeCell ref="AD190:AR190"/>
    <mergeCell ref="AT190:BJ190"/>
    <mergeCell ref="BR190:CF190"/>
    <mergeCell ref="CR190:DF190"/>
    <mergeCell ref="DH190:DX190"/>
    <mergeCell ref="D192:R192"/>
    <mergeCell ref="AD192:AR192"/>
    <mergeCell ref="AT192:BJ192"/>
    <mergeCell ref="BR192:CF192"/>
    <mergeCell ref="CR192:DF192"/>
    <mergeCell ref="DH192:DX192"/>
    <mergeCell ref="D193:R193"/>
    <mergeCell ref="AD193:AR193"/>
    <mergeCell ref="AT193:BJ193"/>
    <mergeCell ref="BR193:CF193"/>
    <mergeCell ref="CR193:DF193"/>
    <mergeCell ref="DH193:DX193"/>
    <mergeCell ref="D194:R194"/>
    <mergeCell ref="AD194:AR194"/>
    <mergeCell ref="AT194:BJ194"/>
    <mergeCell ref="BR194:CF194"/>
    <mergeCell ref="CR194:DF194"/>
    <mergeCell ref="DH194:DX194"/>
    <mergeCell ref="D195:R195"/>
    <mergeCell ref="AD195:AR195"/>
    <mergeCell ref="AT195:BJ195"/>
    <mergeCell ref="BR195:CF195"/>
    <mergeCell ref="CR195:DF195"/>
    <mergeCell ref="DH195:DX195"/>
    <mergeCell ref="D196:R196"/>
    <mergeCell ref="AD196:AR196"/>
    <mergeCell ref="AT196:BJ196"/>
    <mergeCell ref="BR196:CF196"/>
    <mergeCell ref="CR196:DF196"/>
    <mergeCell ref="DH196:DX196"/>
    <mergeCell ref="D197:R197"/>
    <mergeCell ref="AD197:AR197"/>
    <mergeCell ref="AT197:BJ197"/>
    <mergeCell ref="BR197:CF197"/>
    <mergeCell ref="CR197:DF197"/>
    <mergeCell ref="DH197:DX197"/>
    <mergeCell ref="D198:R198"/>
    <mergeCell ref="AD198:AR198"/>
    <mergeCell ref="AT198:BJ198"/>
    <mergeCell ref="BR198:CF198"/>
    <mergeCell ref="CR198:DF198"/>
    <mergeCell ref="DH198:DX198"/>
    <mergeCell ref="D199:R199"/>
    <mergeCell ref="AD199:AR199"/>
    <mergeCell ref="AT199:BJ199"/>
    <mergeCell ref="BR199:CF199"/>
    <mergeCell ref="CR199:DF199"/>
    <mergeCell ref="DH199:DX199"/>
    <mergeCell ref="D202:V202"/>
    <mergeCell ref="BR202:CJ202"/>
    <mergeCell ref="D206:V206"/>
    <mergeCell ref="BR206:CJ206"/>
    <mergeCell ref="D209:F209"/>
    <mergeCell ref="BR209:BT209"/>
    <mergeCell ref="D210:V210"/>
    <mergeCell ref="BR210:CJ210"/>
    <mergeCell ref="D240:R240"/>
    <mergeCell ref="AD240:AR240"/>
    <mergeCell ref="AT240:BJ240"/>
    <mergeCell ref="BR240:CF240"/>
    <mergeCell ref="CR240:DF240"/>
    <mergeCell ref="DH240:DX240"/>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5:R245"/>
    <mergeCell ref="AD245:AR245"/>
    <mergeCell ref="AT245:BJ245"/>
    <mergeCell ref="BR245:CF245"/>
    <mergeCell ref="CR245:DF245"/>
    <mergeCell ref="DH245:DX245"/>
    <mergeCell ref="D246:R246"/>
    <mergeCell ref="AD246:AR246"/>
    <mergeCell ref="AT246:BJ246"/>
    <mergeCell ref="BR246:CF246"/>
    <mergeCell ref="CR246:DF246"/>
    <mergeCell ref="DH246:DX246"/>
    <mergeCell ref="D247:R247"/>
    <mergeCell ref="AD247:AR247"/>
    <mergeCell ref="AT247:BJ247"/>
    <mergeCell ref="BR247:CF247"/>
    <mergeCell ref="CR247:DF247"/>
    <mergeCell ref="DH247:DX247"/>
    <mergeCell ref="D249:R249"/>
    <mergeCell ref="AD249:AR249"/>
    <mergeCell ref="AT249:BJ249"/>
    <mergeCell ref="BR249:CF249"/>
    <mergeCell ref="CR249:DF249"/>
    <mergeCell ref="DH249:DX249"/>
    <mergeCell ref="D250:R250"/>
    <mergeCell ref="AD250:AR250"/>
    <mergeCell ref="AT250:BJ250"/>
    <mergeCell ref="BR250:CF250"/>
    <mergeCell ref="CR250:DF250"/>
    <mergeCell ref="DH250:DX250"/>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D254:R254"/>
    <mergeCell ref="AD254:AR254"/>
    <mergeCell ref="AT254:BJ254"/>
    <mergeCell ref="BR254:CF254"/>
    <mergeCell ref="CR254:DF254"/>
    <mergeCell ref="DH254:DX254"/>
    <mergeCell ref="D255:R255"/>
    <mergeCell ref="AD255:AR255"/>
    <mergeCell ref="AT255:BJ255"/>
    <mergeCell ref="BR255:CF255"/>
    <mergeCell ref="CR255:DF255"/>
    <mergeCell ref="DH255:DX255"/>
    <mergeCell ref="D256:R256"/>
    <mergeCell ref="AD256:AR256"/>
    <mergeCell ref="AT256:BJ256"/>
    <mergeCell ref="BR256:CF256"/>
    <mergeCell ref="CR256:DF256"/>
    <mergeCell ref="DH256:DX256"/>
    <mergeCell ref="D258:R258"/>
    <mergeCell ref="AD258:AR258"/>
    <mergeCell ref="AT258:BJ258"/>
    <mergeCell ref="BR258:CF258"/>
    <mergeCell ref="CR258:DF258"/>
    <mergeCell ref="DH258:DX258"/>
    <mergeCell ref="D259:R259"/>
    <mergeCell ref="AD259:AR259"/>
    <mergeCell ref="AT259:BJ259"/>
    <mergeCell ref="BR259:CF259"/>
    <mergeCell ref="CR259:DF259"/>
    <mergeCell ref="DH259:DX259"/>
    <mergeCell ref="D260:R260"/>
    <mergeCell ref="AD260:AR260"/>
    <mergeCell ref="AT260:BJ260"/>
    <mergeCell ref="BR260:CF260"/>
    <mergeCell ref="CR260:DF260"/>
    <mergeCell ref="DH260:DX260"/>
    <mergeCell ref="D261:R261"/>
    <mergeCell ref="AD261:AR261"/>
    <mergeCell ref="AT261:BJ261"/>
    <mergeCell ref="BR261:CF261"/>
    <mergeCell ref="CR261:DF261"/>
    <mergeCell ref="DH261:DX261"/>
    <mergeCell ref="D262:R262"/>
    <mergeCell ref="AD262:AR262"/>
    <mergeCell ref="AT262:BJ262"/>
    <mergeCell ref="BR262:CF262"/>
    <mergeCell ref="CR262:DF262"/>
    <mergeCell ref="DH262:DX262"/>
    <mergeCell ref="D263:R263"/>
    <mergeCell ref="AD263:AR263"/>
    <mergeCell ref="AT263:BJ263"/>
    <mergeCell ref="BR263:CF263"/>
    <mergeCell ref="CR263:DF263"/>
    <mergeCell ref="DH263:DX263"/>
    <mergeCell ref="D264:R264"/>
    <mergeCell ref="AD264:AR264"/>
    <mergeCell ref="AT264:BJ264"/>
    <mergeCell ref="BR264:CF264"/>
    <mergeCell ref="CR264:DF264"/>
    <mergeCell ref="DH264:DX264"/>
    <mergeCell ref="D265:R265"/>
    <mergeCell ref="AD265:AR265"/>
    <mergeCell ref="AT265:BJ265"/>
    <mergeCell ref="BR265:CF265"/>
    <mergeCell ref="CR265:DF265"/>
    <mergeCell ref="DH265:DX265"/>
    <mergeCell ref="D268:V268"/>
    <mergeCell ref="BR268:CJ268"/>
    <mergeCell ref="D272:V272"/>
    <mergeCell ref="BR272:CJ272"/>
    <mergeCell ref="D275:F275"/>
    <mergeCell ref="BR275:BT275"/>
    <mergeCell ref="D276:V276"/>
    <mergeCell ref="BR276:CJ276"/>
    <mergeCell ref="D301:R301"/>
    <mergeCell ref="AD301:AR301"/>
    <mergeCell ref="AT301:BJ301"/>
    <mergeCell ref="BR301:CF301"/>
    <mergeCell ref="CR301:DF301"/>
    <mergeCell ref="DH301:DX301"/>
    <mergeCell ref="D302:R302"/>
    <mergeCell ref="AD302:AR302"/>
    <mergeCell ref="AT302:BJ302"/>
    <mergeCell ref="BR302:CF302"/>
    <mergeCell ref="CR302:DF302"/>
    <mergeCell ref="DH302:DX302"/>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10:R310"/>
    <mergeCell ref="AD310:AR310"/>
    <mergeCell ref="AT310:BJ310"/>
    <mergeCell ref="BR310:CF310"/>
    <mergeCell ref="CR310:DF310"/>
    <mergeCell ref="DH310:DX310"/>
    <mergeCell ref="D311:R311"/>
    <mergeCell ref="AD311:AR311"/>
    <mergeCell ref="AT311:BJ311"/>
    <mergeCell ref="BR311:CF311"/>
    <mergeCell ref="CR311:DF311"/>
    <mergeCell ref="DH311:DX311"/>
    <mergeCell ref="D312:R312"/>
    <mergeCell ref="AD312:AR312"/>
    <mergeCell ref="AT312:BJ312"/>
    <mergeCell ref="BR312:CF312"/>
    <mergeCell ref="CR312:DF312"/>
    <mergeCell ref="DH312:DX312"/>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9:R319"/>
    <mergeCell ref="AD319:AR319"/>
    <mergeCell ref="AT319:BJ319"/>
    <mergeCell ref="BR319:CF319"/>
    <mergeCell ref="CR319:DF319"/>
    <mergeCell ref="DH319:DX319"/>
    <mergeCell ref="D320:R320"/>
    <mergeCell ref="AD320:AR320"/>
    <mergeCell ref="AT320:BJ320"/>
    <mergeCell ref="BR320:CF320"/>
    <mergeCell ref="CR320:DF320"/>
    <mergeCell ref="DH320:DX320"/>
    <mergeCell ref="D321:R321"/>
    <mergeCell ref="AD321:AR321"/>
    <mergeCell ref="AT321:BJ321"/>
    <mergeCell ref="BR321:CF321"/>
    <mergeCell ref="CR321:DF321"/>
    <mergeCell ref="DH321:DX321"/>
    <mergeCell ref="D322:R322"/>
    <mergeCell ref="AD322:AR322"/>
    <mergeCell ref="AT322:BJ322"/>
    <mergeCell ref="BR322:CF322"/>
    <mergeCell ref="CR322:DF322"/>
    <mergeCell ref="DH322:DX322"/>
    <mergeCell ref="D323:R323"/>
    <mergeCell ref="AD323:AR323"/>
    <mergeCell ref="AT323:BJ323"/>
    <mergeCell ref="BR323:CF323"/>
    <mergeCell ref="CR323:DF323"/>
    <mergeCell ref="DH323:DX323"/>
    <mergeCell ref="D324:R324"/>
    <mergeCell ref="AD324:AR324"/>
    <mergeCell ref="AT324:BJ324"/>
    <mergeCell ref="BR324:CF324"/>
    <mergeCell ref="CR324:DF324"/>
    <mergeCell ref="DH324:DX324"/>
    <mergeCell ref="D325:R325"/>
    <mergeCell ref="AD325:AR325"/>
    <mergeCell ref="AT325:BJ325"/>
    <mergeCell ref="BR325:CF325"/>
    <mergeCell ref="CR325:DF325"/>
    <mergeCell ref="DH325:DX325"/>
    <mergeCell ref="D326:R326"/>
    <mergeCell ref="AD326:AR326"/>
    <mergeCell ref="AT326:BJ326"/>
    <mergeCell ref="BR326:CF326"/>
    <mergeCell ref="CR326:DF326"/>
    <mergeCell ref="DH326:DX326"/>
    <mergeCell ref="D329:V329"/>
    <mergeCell ref="BR329:CJ329"/>
    <mergeCell ref="D333:V333"/>
    <mergeCell ref="BR333:CJ333"/>
    <mergeCell ref="D336:F336"/>
    <mergeCell ref="BR336:BT336"/>
    <mergeCell ref="D337:V337"/>
    <mergeCell ref="BR337:CJ337"/>
    <mergeCell ref="F368:Q368"/>
    <mergeCell ref="R368:AI368"/>
    <mergeCell ref="AJ368:BI368"/>
    <mergeCell ref="BT368:CE368"/>
    <mergeCell ref="CF368:CW368"/>
    <mergeCell ref="CX368:DW368"/>
    <mergeCell ref="E396:L396"/>
    <mergeCell ref="AS396:AZ396"/>
    <mergeCell ref="BS396:BZ396"/>
    <mergeCell ref="DG396:DN396"/>
    <mergeCell ref="AU429:BJ429"/>
    <mergeCell ref="DI429:DZ429"/>
    <mergeCell ref="AU430:AZ430"/>
    <mergeCell ref="BA430:BJ430"/>
    <mergeCell ref="DI430:DL430"/>
    <mergeCell ref="DM430:DP430"/>
    <mergeCell ref="DQ430:DZ430"/>
    <mergeCell ref="AW432:AX432"/>
    <mergeCell ref="BC432:BD432"/>
    <mergeCell ref="DJ432:DK432"/>
    <mergeCell ref="DN432:DO432"/>
    <mergeCell ref="DS432:DT432"/>
    <mergeCell ref="AW435:AX435"/>
    <mergeCell ref="BC435:BD435"/>
    <mergeCell ref="DJ435:DK435"/>
    <mergeCell ref="DN435:DO435"/>
    <mergeCell ref="DS435:DT435"/>
    <mergeCell ref="AW438:AX438"/>
    <mergeCell ref="BC438:BD438"/>
    <mergeCell ref="DJ438:DK438"/>
    <mergeCell ref="DN438:DO438"/>
    <mergeCell ref="DS438:DT438"/>
    <mergeCell ref="AW441:AX441"/>
    <mergeCell ref="BC441:BD441"/>
    <mergeCell ref="DJ441:DK441"/>
    <mergeCell ref="DN441:DO441"/>
    <mergeCell ref="DS441:DT441"/>
    <mergeCell ref="AW444:AX444"/>
    <mergeCell ref="BC444:BD444"/>
    <mergeCell ref="DJ444:DK444"/>
    <mergeCell ref="DN444:DO444"/>
    <mergeCell ref="DS444:DT444"/>
    <mergeCell ref="AU449:BJ449"/>
    <mergeCell ref="DI449:DZ449"/>
    <mergeCell ref="AU450:AZ450"/>
    <mergeCell ref="BA450:BJ450"/>
    <mergeCell ref="DI450:DL450"/>
    <mergeCell ref="DM450:DP450"/>
    <mergeCell ref="DQ450:DZ450"/>
    <mergeCell ref="AW452:AX452"/>
    <mergeCell ref="BC452:BD452"/>
    <mergeCell ref="DJ452:DK452"/>
    <mergeCell ref="DN452:DO452"/>
    <mergeCell ref="DS452:DT452"/>
    <mergeCell ref="AW455:AX455"/>
    <mergeCell ref="BC455:BD455"/>
    <mergeCell ref="DJ455:DK455"/>
    <mergeCell ref="DN455:DO455"/>
    <mergeCell ref="DS455:DT455"/>
    <mergeCell ref="AW458:AX458"/>
    <mergeCell ref="BC458:BD458"/>
    <mergeCell ref="DJ458:DK458"/>
    <mergeCell ref="DN458:DO458"/>
    <mergeCell ref="DS458:DT458"/>
    <mergeCell ref="AW461:AX461"/>
    <mergeCell ref="BC461:BD461"/>
    <mergeCell ref="DJ461:DK461"/>
    <mergeCell ref="DN461:DO461"/>
    <mergeCell ref="DS461:DT461"/>
    <mergeCell ref="AW464:AX464"/>
    <mergeCell ref="BC464:BD464"/>
    <mergeCell ref="DJ464:DK464"/>
    <mergeCell ref="DN464:DO464"/>
    <mergeCell ref="DS464:DT464"/>
    <mergeCell ref="BS466:DX466"/>
    <mergeCell ref="E472:T472"/>
    <mergeCell ref="U472:AJ472"/>
    <mergeCell ref="AK472:AR472"/>
    <mergeCell ref="AS472:AT472"/>
    <mergeCell ref="AU472:BJ472"/>
    <mergeCell ref="BS472:CH472"/>
    <mergeCell ref="CI472:CX472"/>
    <mergeCell ref="CY472:DF472"/>
    <mergeCell ref="DG472:DH472"/>
    <mergeCell ref="DI472:DX472"/>
    <mergeCell ref="E473:T473"/>
    <mergeCell ref="U473:AJ473"/>
    <mergeCell ref="AK473:AR473"/>
    <mergeCell ref="AS473:AT473"/>
    <mergeCell ref="AU473:BJ473"/>
    <mergeCell ref="BS473:CH473"/>
    <mergeCell ref="CI473:CX473"/>
    <mergeCell ref="CY473:DF473"/>
    <mergeCell ref="DG473:DH473"/>
    <mergeCell ref="DI473:DX473"/>
    <mergeCell ref="E474:T474"/>
    <mergeCell ref="U474:AJ474"/>
    <mergeCell ref="AK474:AR474"/>
    <mergeCell ref="AS474:AT474"/>
    <mergeCell ref="AU474:BJ474"/>
    <mergeCell ref="BS474:CH474"/>
    <mergeCell ref="CI474:CX474"/>
    <mergeCell ref="CY474:DF474"/>
    <mergeCell ref="DG474:DH474"/>
    <mergeCell ref="DI474:DX474"/>
    <mergeCell ref="E475:T475"/>
    <mergeCell ref="U475:AJ475"/>
    <mergeCell ref="AK475:AR475"/>
    <mergeCell ref="AS475:AT475"/>
    <mergeCell ref="AU475:BJ475"/>
    <mergeCell ref="BS475:CH475"/>
    <mergeCell ref="CI475:CX475"/>
    <mergeCell ref="CY475:DF475"/>
    <mergeCell ref="DG475:DH475"/>
    <mergeCell ref="DI475:DX475"/>
    <mergeCell ref="E476:T476"/>
    <mergeCell ref="U476:AJ476"/>
    <mergeCell ref="AK476:AR476"/>
    <mergeCell ref="AS476:AT476"/>
    <mergeCell ref="AU476:BJ476"/>
    <mergeCell ref="BS476:CH476"/>
    <mergeCell ref="CI476:CX476"/>
    <mergeCell ref="CY476:DF476"/>
    <mergeCell ref="DG476:DH476"/>
    <mergeCell ref="DI476:DX476"/>
    <mergeCell ref="F483:M483"/>
    <mergeCell ref="BT483:CA483"/>
    <mergeCell ref="F505:BI505"/>
    <mergeCell ref="BT505:DW505"/>
    <mergeCell ref="V508:BI508"/>
    <mergeCell ref="CJ508:DW508"/>
    <mergeCell ref="V509:BI509"/>
    <mergeCell ref="CJ509:DW509"/>
    <mergeCell ref="V510:BI510"/>
    <mergeCell ref="CJ510:DW510"/>
    <mergeCell ref="V511:BI511"/>
    <mergeCell ref="CJ511:DW511"/>
    <mergeCell ref="V512:BI512"/>
    <mergeCell ref="CJ512:DW512"/>
    <mergeCell ref="V513:BI513"/>
    <mergeCell ref="CJ513:DW513"/>
    <mergeCell ref="V514:BI514"/>
    <mergeCell ref="CJ514:DW514"/>
    <mergeCell ref="V515:BI515"/>
    <mergeCell ref="CJ515:DW515"/>
    <mergeCell ref="V516:BI516"/>
    <mergeCell ref="CJ516:DW516"/>
    <mergeCell ref="V517:BI517"/>
    <mergeCell ref="CJ517:DW517"/>
    <mergeCell ref="F518:U518"/>
    <mergeCell ref="V518:BI518"/>
    <mergeCell ref="BT518:CI518"/>
    <mergeCell ref="CJ518:DW518"/>
    <mergeCell ref="F519:U519"/>
    <mergeCell ref="V519:BI519"/>
    <mergeCell ref="BT519:CI519"/>
    <mergeCell ref="CJ519:DW519"/>
    <mergeCell ref="F521:BI521"/>
    <mergeCell ref="BT521:DW521"/>
    <mergeCell ref="F522:BI522"/>
    <mergeCell ref="BT522:DW522"/>
    <mergeCell ref="F524:BI524"/>
    <mergeCell ref="BT524:DW524"/>
    <mergeCell ref="F525:BI525"/>
    <mergeCell ref="BT525:DW525"/>
    <mergeCell ref="G529:H529"/>
    <mergeCell ref="BU529:BV529"/>
    <mergeCell ref="G530:H530"/>
    <mergeCell ref="BU530:BV530"/>
    <mergeCell ref="AA531:AB531"/>
    <mergeCell ref="CO531:CP531"/>
    <mergeCell ref="J562:K562"/>
    <mergeCell ref="BX562:BY562"/>
    <mergeCell ref="J563:K563"/>
    <mergeCell ref="BX563:BY563"/>
    <mergeCell ref="BR571:DZ571"/>
    <mergeCell ref="BR578:DZ578"/>
    <mergeCell ref="BR580:DY580"/>
    <mergeCell ref="BU583:CE583"/>
    <mergeCell ref="DC583:DM583"/>
    <mergeCell ref="BU585:CE585"/>
    <mergeCell ref="BU697:CM697"/>
    <mergeCell ref="CN697:DN697"/>
    <mergeCell ref="DO697:DX697"/>
    <mergeCell ref="BU698:BZ698"/>
    <mergeCell ref="CA698:CC698"/>
    <mergeCell ref="CD698:CM698"/>
    <mergeCell ref="CN698:CS698"/>
    <mergeCell ref="CT698:CV698"/>
    <mergeCell ref="CW698:DD698"/>
    <mergeCell ref="DE698:DN698"/>
    <mergeCell ref="DO698:DX698"/>
    <mergeCell ref="BR699:BT699"/>
    <mergeCell ref="BU699:BZ699"/>
    <mergeCell ref="CA699:CC699"/>
    <mergeCell ref="CD699:CM699"/>
    <mergeCell ref="CN699:CS699"/>
    <mergeCell ref="CT699:CV699"/>
    <mergeCell ref="CW699:DD699"/>
    <mergeCell ref="DE699:DN699"/>
    <mergeCell ref="DO699:DX699"/>
    <mergeCell ref="BR700:BT700"/>
    <mergeCell ref="BU700:BZ700"/>
    <mergeCell ref="CA700:CC700"/>
    <mergeCell ref="CD700:CM700"/>
    <mergeCell ref="CN700:CS700"/>
    <mergeCell ref="CT700:CV700"/>
    <mergeCell ref="CW700:DD700"/>
    <mergeCell ref="DE700:DN700"/>
    <mergeCell ref="DO700:DX700"/>
    <mergeCell ref="BR701:BT701"/>
    <mergeCell ref="BU701:BZ701"/>
    <mergeCell ref="CA701:CC701"/>
    <mergeCell ref="CD701:CM701"/>
    <mergeCell ref="CN701:CS701"/>
    <mergeCell ref="CT701:CV701"/>
    <mergeCell ref="CW701:DD701"/>
    <mergeCell ref="DE701:DN701"/>
    <mergeCell ref="DO701:DX701"/>
    <mergeCell ref="BR702:BT702"/>
    <mergeCell ref="BU702:BZ702"/>
    <mergeCell ref="CA702:CC702"/>
    <mergeCell ref="CD702:CM702"/>
    <mergeCell ref="CN702:CS702"/>
    <mergeCell ref="CT702:CV702"/>
    <mergeCell ref="CW702:DD702"/>
    <mergeCell ref="DE702:DN702"/>
    <mergeCell ref="DO702:DX702"/>
    <mergeCell ref="BR703:BT703"/>
    <mergeCell ref="BU703:BZ703"/>
    <mergeCell ref="CA703:CC703"/>
    <mergeCell ref="CD703:CM703"/>
    <mergeCell ref="CN703:CS703"/>
    <mergeCell ref="CT703:CV703"/>
    <mergeCell ref="CW703:DD703"/>
    <mergeCell ref="DE703:DN703"/>
    <mergeCell ref="DO703:DX703"/>
    <mergeCell ref="BR704:BT704"/>
    <mergeCell ref="BU704:BZ704"/>
    <mergeCell ref="CA704:CC704"/>
    <mergeCell ref="CD704:CM704"/>
    <mergeCell ref="CN704:CS704"/>
    <mergeCell ref="CT704:CV704"/>
    <mergeCell ref="CW704:DD704"/>
    <mergeCell ref="DE704:DN704"/>
    <mergeCell ref="DO704:DX704"/>
    <mergeCell ref="BR705:BT705"/>
    <mergeCell ref="BU705:BZ705"/>
    <mergeCell ref="CA705:CC705"/>
    <mergeCell ref="CD705:CM705"/>
    <mergeCell ref="CN705:CS705"/>
    <mergeCell ref="CT705:CV705"/>
    <mergeCell ref="CW705:DD705"/>
    <mergeCell ref="DE705:DN705"/>
    <mergeCell ref="DO705:DX705"/>
    <mergeCell ref="BR706:BT706"/>
    <mergeCell ref="BU706:BZ706"/>
    <mergeCell ref="CA706:CC706"/>
    <mergeCell ref="CD706:CM706"/>
    <mergeCell ref="CN706:CS706"/>
    <mergeCell ref="CT706:CV706"/>
    <mergeCell ref="CW706:DD706"/>
    <mergeCell ref="DE706:DN706"/>
    <mergeCell ref="DO706:DX706"/>
    <mergeCell ref="BR707:BT707"/>
    <mergeCell ref="BU707:BZ707"/>
    <mergeCell ref="CA707:CC707"/>
    <mergeCell ref="CD707:CM707"/>
    <mergeCell ref="CN707:CS707"/>
    <mergeCell ref="CT707:CV707"/>
    <mergeCell ref="CW707:DD707"/>
    <mergeCell ref="DE707:DN707"/>
    <mergeCell ref="DO707:DX707"/>
    <mergeCell ref="BR708:BT708"/>
    <mergeCell ref="BU708:BZ708"/>
    <mergeCell ref="CA708:CC708"/>
    <mergeCell ref="CD708:CM708"/>
    <mergeCell ref="CN708:CS708"/>
    <mergeCell ref="CT708:CV708"/>
    <mergeCell ref="CW708:DD708"/>
    <mergeCell ref="DE708:DN708"/>
    <mergeCell ref="DO708:DX708"/>
    <mergeCell ref="BR709:BT709"/>
    <mergeCell ref="BU709:BZ709"/>
    <mergeCell ref="CA709:CC709"/>
    <mergeCell ref="CD709:CM709"/>
    <mergeCell ref="CN709:CS709"/>
    <mergeCell ref="CT709:CV709"/>
    <mergeCell ref="CW709:DD709"/>
    <mergeCell ref="DE709:DN709"/>
    <mergeCell ref="DO709:DX709"/>
    <mergeCell ref="BR710:BT710"/>
    <mergeCell ref="BU710:BZ710"/>
    <mergeCell ref="CA710:CC710"/>
    <mergeCell ref="CD710:CM710"/>
    <mergeCell ref="CN710:CS710"/>
    <mergeCell ref="CT710:CV710"/>
    <mergeCell ref="CW710:DD710"/>
    <mergeCell ref="DE710:DN710"/>
    <mergeCell ref="DO710:DX710"/>
    <mergeCell ref="BR711:BT711"/>
    <mergeCell ref="BU711:BZ711"/>
    <mergeCell ref="CA711:CC711"/>
    <mergeCell ref="CD711:CM711"/>
    <mergeCell ref="CN711:CS711"/>
    <mergeCell ref="CT711:CV711"/>
    <mergeCell ref="CW711:DD711"/>
    <mergeCell ref="DE711:DN711"/>
    <mergeCell ref="DO711:DX711"/>
    <mergeCell ref="BR712:BT712"/>
    <mergeCell ref="BU712:BZ712"/>
    <mergeCell ref="CA712:CC712"/>
    <mergeCell ref="CD712:CM712"/>
    <mergeCell ref="CN712:CS712"/>
    <mergeCell ref="CT712:CV712"/>
    <mergeCell ref="CW712:DD712"/>
    <mergeCell ref="DE712:DN712"/>
    <mergeCell ref="DO712:DX712"/>
    <mergeCell ref="BR713:BT713"/>
    <mergeCell ref="BU713:BZ713"/>
    <mergeCell ref="CA713:CC713"/>
    <mergeCell ref="CD713:CM713"/>
    <mergeCell ref="CN713:CS713"/>
    <mergeCell ref="CT713:CV713"/>
    <mergeCell ref="CW713:DD713"/>
    <mergeCell ref="DE713:DN713"/>
    <mergeCell ref="DO713:DX713"/>
    <mergeCell ref="BR714:BT714"/>
    <mergeCell ref="BU714:BZ714"/>
    <mergeCell ref="CA714:CC714"/>
    <mergeCell ref="CD714:CM714"/>
    <mergeCell ref="CN714:CS714"/>
    <mergeCell ref="CT714:CV714"/>
    <mergeCell ref="CW714:DD714"/>
    <mergeCell ref="DE714:DN714"/>
    <mergeCell ref="DO714:DX714"/>
    <mergeCell ref="BR715:BT715"/>
    <mergeCell ref="BU715:BZ715"/>
    <mergeCell ref="CA715:CC715"/>
    <mergeCell ref="CD715:CM715"/>
    <mergeCell ref="CN715:CS715"/>
    <mergeCell ref="CT715:CV715"/>
    <mergeCell ref="CW715:DD715"/>
    <mergeCell ref="DE715:DN715"/>
    <mergeCell ref="DO715:DX715"/>
    <mergeCell ref="BR716:BT716"/>
    <mergeCell ref="BU716:BZ716"/>
    <mergeCell ref="CA716:CC716"/>
    <mergeCell ref="CD716:CM716"/>
    <mergeCell ref="CN716:CS716"/>
    <mergeCell ref="CT716:CV716"/>
    <mergeCell ref="CW716:DD716"/>
    <mergeCell ref="DE716:DN716"/>
    <mergeCell ref="DO716:DX716"/>
    <mergeCell ref="BR717:BT717"/>
    <mergeCell ref="BU717:BZ717"/>
    <mergeCell ref="CA717:CC717"/>
    <mergeCell ref="CD717:CM717"/>
    <mergeCell ref="CN717:CS717"/>
    <mergeCell ref="CT717:CV717"/>
    <mergeCell ref="CW717:DD717"/>
    <mergeCell ref="DE717:DN717"/>
    <mergeCell ref="DO717:DX717"/>
    <mergeCell ref="BR718:BT718"/>
    <mergeCell ref="BU718:BZ718"/>
    <mergeCell ref="CA718:CC718"/>
    <mergeCell ref="CD718:CM718"/>
    <mergeCell ref="CN718:CS718"/>
    <mergeCell ref="CT718:CV718"/>
    <mergeCell ref="CW718:DD718"/>
    <mergeCell ref="DE718:DN718"/>
    <mergeCell ref="DO718:DX718"/>
    <mergeCell ref="BR719:BT719"/>
    <mergeCell ref="BU719:BZ719"/>
    <mergeCell ref="CA719:CC719"/>
    <mergeCell ref="CD719:CM719"/>
    <mergeCell ref="CN719:CS719"/>
    <mergeCell ref="CT719:CV719"/>
    <mergeCell ref="CW719:DD719"/>
    <mergeCell ref="DE719:DN719"/>
    <mergeCell ref="DO719:DX719"/>
    <mergeCell ref="BR720:BT720"/>
    <mergeCell ref="BU720:BZ720"/>
    <mergeCell ref="CA720:CC720"/>
    <mergeCell ref="CD720:CM720"/>
    <mergeCell ref="CN720:CS720"/>
    <mergeCell ref="CT720:CV720"/>
    <mergeCell ref="CW720:DD720"/>
    <mergeCell ref="DE720:DN720"/>
    <mergeCell ref="DO720:DX720"/>
    <mergeCell ref="BR721:BT721"/>
    <mergeCell ref="BU721:BZ721"/>
    <mergeCell ref="CA721:CC721"/>
    <mergeCell ref="CD721:CM721"/>
    <mergeCell ref="CN721:CS721"/>
    <mergeCell ref="CT721:CV721"/>
    <mergeCell ref="CW721:DD721"/>
    <mergeCell ref="DE721:DN721"/>
    <mergeCell ref="DO721:DX721"/>
    <mergeCell ref="BR722:BT722"/>
    <mergeCell ref="BU722:BZ722"/>
    <mergeCell ref="CA722:CC722"/>
    <mergeCell ref="CD722:CM722"/>
    <mergeCell ref="CN722:CS722"/>
    <mergeCell ref="CT722:CV722"/>
    <mergeCell ref="CW722:DD722"/>
    <mergeCell ref="DE722:DN722"/>
    <mergeCell ref="DO722:DX722"/>
    <mergeCell ref="BR723:BT723"/>
    <mergeCell ref="BU723:BZ723"/>
    <mergeCell ref="CA723:CC723"/>
    <mergeCell ref="CD723:CM723"/>
    <mergeCell ref="CN723:CS723"/>
    <mergeCell ref="CT723:CV723"/>
    <mergeCell ref="CW723:DD723"/>
    <mergeCell ref="DE723:DN723"/>
    <mergeCell ref="DO723:DX723"/>
    <mergeCell ref="BR724:BT724"/>
    <mergeCell ref="BU724:BZ724"/>
    <mergeCell ref="CA724:CC724"/>
    <mergeCell ref="CD724:CM724"/>
    <mergeCell ref="CN724:CS724"/>
    <mergeCell ref="CT724:CV724"/>
    <mergeCell ref="CW724:DD724"/>
    <mergeCell ref="DE724:DN724"/>
    <mergeCell ref="DO724:DX724"/>
    <mergeCell ref="BR725:BT725"/>
    <mergeCell ref="BU725:BZ725"/>
    <mergeCell ref="CA725:CC725"/>
    <mergeCell ref="CD725:CM725"/>
    <mergeCell ref="CN725:CS725"/>
    <mergeCell ref="CT725:CV725"/>
    <mergeCell ref="CW725:DD725"/>
    <mergeCell ref="DE725:DN725"/>
    <mergeCell ref="DO725:DX725"/>
    <mergeCell ref="BR726:BT726"/>
    <mergeCell ref="BU726:BZ726"/>
    <mergeCell ref="CA726:CC726"/>
    <mergeCell ref="CD726:CM726"/>
    <mergeCell ref="CN726:CS726"/>
    <mergeCell ref="CT726:CV726"/>
    <mergeCell ref="CW726:DD726"/>
    <mergeCell ref="DE726:DN726"/>
    <mergeCell ref="DO726:DX726"/>
    <mergeCell ref="BR727:BT727"/>
    <mergeCell ref="BU727:BZ727"/>
    <mergeCell ref="CA727:CC727"/>
    <mergeCell ref="CD727:CM727"/>
    <mergeCell ref="CN727:CS727"/>
    <mergeCell ref="CT727:CV727"/>
    <mergeCell ref="CW727:DD727"/>
    <mergeCell ref="DE727:DN727"/>
    <mergeCell ref="DO727:DX727"/>
    <mergeCell ref="BR728:BT728"/>
    <mergeCell ref="BU728:BZ728"/>
    <mergeCell ref="CA728:CC728"/>
    <mergeCell ref="CD728:CM728"/>
    <mergeCell ref="CN728:CS728"/>
    <mergeCell ref="CT728:CV728"/>
    <mergeCell ref="CW728:DD728"/>
    <mergeCell ref="DE728:DN728"/>
    <mergeCell ref="DO728:DX728"/>
    <mergeCell ref="BR729:BT729"/>
    <mergeCell ref="BU729:BZ729"/>
    <mergeCell ref="CA729:CC729"/>
    <mergeCell ref="CD729:CM729"/>
    <mergeCell ref="CN729:CS729"/>
    <mergeCell ref="CT729:CV729"/>
    <mergeCell ref="CW729:DD729"/>
    <mergeCell ref="DE729:DN729"/>
    <mergeCell ref="DO729:DX729"/>
    <mergeCell ref="BR730:BT730"/>
    <mergeCell ref="BU730:BZ730"/>
    <mergeCell ref="CA730:CC730"/>
    <mergeCell ref="CD730:CM730"/>
    <mergeCell ref="CN730:CS730"/>
    <mergeCell ref="CT730:CV730"/>
    <mergeCell ref="CW730:DD730"/>
    <mergeCell ref="DE730:DN730"/>
    <mergeCell ref="DO730:DX730"/>
    <mergeCell ref="BR731:BT731"/>
    <mergeCell ref="BU731:BZ731"/>
    <mergeCell ref="CA731:CC731"/>
    <mergeCell ref="CD731:CM731"/>
    <mergeCell ref="CN731:CS731"/>
    <mergeCell ref="CT731:CV731"/>
    <mergeCell ref="CW731:DD731"/>
    <mergeCell ref="DE731:DN731"/>
    <mergeCell ref="DO731:DX731"/>
    <mergeCell ref="BR732:BT732"/>
    <mergeCell ref="BU732:BZ732"/>
    <mergeCell ref="CA732:CC732"/>
    <mergeCell ref="CD732:CM732"/>
    <mergeCell ref="CN732:CS732"/>
    <mergeCell ref="CT732:CV732"/>
    <mergeCell ref="CW732:DD732"/>
    <mergeCell ref="DE732:DN732"/>
    <mergeCell ref="DO732:DX732"/>
    <mergeCell ref="BR733:BT733"/>
    <mergeCell ref="BU733:BZ733"/>
    <mergeCell ref="CA733:CC733"/>
    <mergeCell ref="CD733:CM733"/>
    <mergeCell ref="CN733:CS733"/>
    <mergeCell ref="CT733:CV733"/>
    <mergeCell ref="CW733:DD733"/>
    <mergeCell ref="DE733:DN733"/>
    <mergeCell ref="DO733:DX733"/>
    <mergeCell ref="BR734:BT734"/>
    <mergeCell ref="BU734:BZ734"/>
    <mergeCell ref="CA734:CC734"/>
    <mergeCell ref="CD734:CM734"/>
    <mergeCell ref="CN734:CS734"/>
    <mergeCell ref="CT734:CV734"/>
    <mergeCell ref="CW734:DD734"/>
    <mergeCell ref="DE734:DN734"/>
    <mergeCell ref="DO734:DX734"/>
    <mergeCell ref="BR735:BT735"/>
    <mergeCell ref="BU735:BZ735"/>
    <mergeCell ref="CA735:CC735"/>
    <mergeCell ref="CD735:CM735"/>
    <mergeCell ref="CN735:CS735"/>
    <mergeCell ref="CT735:CV735"/>
    <mergeCell ref="CW735:DD735"/>
    <mergeCell ref="DE735:DN735"/>
    <mergeCell ref="DO735:DX735"/>
    <mergeCell ref="BR736:BT736"/>
    <mergeCell ref="BU736:BZ736"/>
    <mergeCell ref="CA736:CC736"/>
    <mergeCell ref="CD736:CM736"/>
    <mergeCell ref="CN736:CS736"/>
    <mergeCell ref="CT736:CV736"/>
    <mergeCell ref="CW736:DD736"/>
    <mergeCell ref="DE736:DN736"/>
    <mergeCell ref="DO736:DX736"/>
    <mergeCell ref="BR737:BT737"/>
    <mergeCell ref="BU737:BZ737"/>
    <mergeCell ref="CA737:CC737"/>
    <mergeCell ref="CD737:CM737"/>
    <mergeCell ref="CN737:CS737"/>
    <mergeCell ref="CT737:CV737"/>
    <mergeCell ref="CW737:DD737"/>
    <mergeCell ref="DE737:DN737"/>
    <mergeCell ref="DO737:DX737"/>
    <mergeCell ref="BR738:BT738"/>
    <mergeCell ref="BU738:BZ738"/>
    <mergeCell ref="CA738:CC738"/>
    <mergeCell ref="CD738:CM738"/>
    <mergeCell ref="CN738:CS738"/>
    <mergeCell ref="CT738:CV738"/>
    <mergeCell ref="CW738:DD738"/>
    <mergeCell ref="DE738:DN738"/>
    <mergeCell ref="DO738:DX738"/>
    <mergeCell ref="BR739:BT739"/>
    <mergeCell ref="BU739:BZ739"/>
    <mergeCell ref="CA739:CC739"/>
    <mergeCell ref="CD739:CM739"/>
    <mergeCell ref="CN739:CS739"/>
    <mergeCell ref="CT739:CV739"/>
    <mergeCell ref="CW739:DD739"/>
    <mergeCell ref="DE739:DN739"/>
    <mergeCell ref="DO739:DX739"/>
    <mergeCell ref="BR740:BT740"/>
    <mergeCell ref="BU740:BZ740"/>
    <mergeCell ref="CA740:CC740"/>
    <mergeCell ref="CD740:CM740"/>
    <mergeCell ref="CN740:CS740"/>
    <mergeCell ref="CT740:CV740"/>
    <mergeCell ref="CW740:DD740"/>
    <mergeCell ref="DE740:DN740"/>
    <mergeCell ref="DO740:DX740"/>
    <mergeCell ref="BR741:BT741"/>
    <mergeCell ref="BU741:BZ741"/>
    <mergeCell ref="CA741:CC741"/>
    <mergeCell ref="CD741:CM741"/>
    <mergeCell ref="CN741:CS741"/>
    <mergeCell ref="CT741:CV741"/>
    <mergeCell ref="CW741:DD741"/>
    <mergeCell ref="DE741:DN741"/>
    <mergeCell ref="DO741:DX741"/>
    <mergeCell ref="BR742:BT742"/>
    <mergeCell ref="BU742:BZ742"/>
    <mergeCell ref="CA742:CC742"/>
    <mergeCell ref="CD742:CM742"/>
    <mergeCell ref="CN742:CS742"/>
    <mergeCell ref="CT742:CV742"/>
    <mergeCell ref="CW742:DD742"/>
    <mergeCell ref="DE742:DN742"/>
    <mergeCell ref="DO742:DX742"/>
    <mergeCell ref="BR743:BT743"/>
    <mergeCell ref="BU743:BZ743"/>
    <mergeCell ref="CA743:CC743"/>
    <mergeCell ref="CD743:CM743"/>
    <mergeCell ref="CN743:CS743"/>
    <mergeCell ref="CT743:CV743"/>
    <mergeCell ref="CW743:DD743"/>
    <mergeCell ref="DE743:DN743"/>
    <mergeCell ref="DO743:DX743"/>
    <mergeCell ref="BR744:BT744"/>
    <mergeCell ref="BU744:BZ744"/>
    <mergeCell ref="CA744:CC744"/>
    <mergeCell ref="CD744:CM744"/>
    <mergeCell ref="CN744:CS744"/>
    <mergeCell ref="CT744:CV744"/>
    <mergeCell ref="CW744:DD744"/>
    <mergeCell ref="DE744:DN744"/>
    <mergeCell ref="DO744:DX744"/>
    <mergeCell ref="BR745:BT745"/>
    <mergeCell ref="BU745:BZ745"/>
    <mergeCell ref="CA745:CC745"/>
    <mergeCell ref="CD745:CM745"/>
    <mergeCell ref="CN745:CS745"/>
    <mergeCell ref="CT745:CV745"/>
    <mergeCell ref="CW745:DD745"/>
    <mergeCell ref="DE745:DN745"/>
    <mergeCell ref="DO745:DX745"/>
    <mergeCell ref="BR746:BT746"/>
    <mergeCell ref="BU746:BZ746"/>
    <mergeCell ref="CA746:CC746"/>
    <mergeCell ref="CD746:CM746"/>
    <mergeCell ref="CN746:CS746"/>
    <mergeCell ref="CT746:CV746"/>
    <mergeCell ref="CW746:DD746"/>
    <mergeCell ref="DE746:DN746"/>
    <mergeCell ref="DO746:DX746"/>
    <mergeCell ref="BR747:BT747"/>
    <mergeCell ref="BU747:BZ747"/>
    <mergeCell ref="CA747:CC747"/>
    <mergeCell ref="CD747:CM747"/>
    <mergeCell ref="CN747:CS747"/>
    <mergeCell ref="CT747:CV747"/>
    <mergeCell ref="CW747:DD747"/>
    <mergeCell ref="DE747:DN747"/>
    <mergeCell ref="DO747:DX747"/>
    <mergeCell ref="BR748:BT748"/>
    <mergeCell ref="BU748:BZ748"/>
    <mergeCell ref="CA748:CC748"/>
    <mergeCell ref="CD748:CM748"/>
    <mergeCell ref="CN748:CS748"/>
    <mergeCell ref="CT748:CV748"/>
    <mergeCell ref="CW748:DD748"/>
    <mergeCell ref="DE748:DN748"/>
    <mergeCell ref="DO748:DX748"/>
    <mergeCell ref="CM759:DA759"/>
    <mergeCell ref="CM763:DA763"/>
    <mergeCell ref="BV768:CE768"/>
    <mergeCell ref="CI768:CR768"/>
    <mergeCell ref="CV768:DE768"/>
    <mergeCell ref="DI768:DR768"/>
    <mergeCell ref="BV772:CE772"/>
    <mergeCell ref="CI772:CR772"/>
    <mergeCell ref="CV772:DE772"/>
    <mergeCell ref="DI772:DR772"/>
    <mergeCell ref="BV776:CE776"/>
    <mergeCell ref="CI776:CR776"/>
    <mergeCell ref="CV776:DE776"/>
    <mergeCell ref="DI776:DR776"/>
    <mergeCell ref="BV780:CE780"/>
    <mergeCell ref="CI780:CR780"/>
    <mergeCell ref="CV780:DE780"/>
    <mergeCell ref="DI780:DR780"/>
    <mergeCell ref="CP816:DI816"/>
    <mergeCell ref="CP817:CY817"/>
    <mergeCell ref="CZ817:DI817"/>
    <mergeCell ref="BR818:BY818"/>
    <mergeCell ref="BZ818:CG818"/>
    <mergeCell ref="CH818:CO818"/>
    <mergeCell ref="CP818:CY818"/>
    <mergeCell ref="CZ818:DI818"/>
    <mergeCell ref="DJ818:DQ818"/>
    <mergeCell ref="DR818:DY818"/>
    <mergeCell ref="BR819:BY819"/>
    <mergeCell ref="BZ819:CG819"/>
    <mergeCell ref="CH819:CO819"/>
    <mergeCell ref="CP819:CY819"/>
    <mergeCell ref="CZ819:DI819"/>
    <mergeCell ref="DJ819:DQ819"/>
    <mergeCell ref="DR819:DY819"/>
    <mergeCell ref="BR820:BY820"/>
    <mergeCell ref="BZ820:CG820"/>
    <mergeCell ref="CH820:CO820"/>
    <mergeCell ref="CP820:CY820"/>
    <mergeCell ref="CZ820:DI820"/>
    <mergeCell ref="DJ820:DQ820"/>
    <mergeCell ref="DR820:DY820"/>
    <mergeCell ref="BR821:BY821"/>
    <mergeCell ref="BZ821:CG821"/>
    <mergeCell ref="CH821:CO821"/>
    <mergeCell ref="CP821:CY821"/>
    <mergeCell ref="CZ821:DI821"/>
    <mergeCell ref="DJ821:DQ821"/>
    <mergeCell ref="DR821:DY821"/>
    <mergeCell ref="BR822:BY822"/>
    <mergeCell ref="BZ822:CG822"/>
    <mergeCell ref="CH822:CO822"/>
    <mergeCell ref="CP822:CY822"/>
    <mergeCell ref="CZ822:DI822"/>
    <mergeCell ref="DJ822:DQ822"/>
    <mergeCell ref="DR822:DY822"/>
    <mergeCell ref="BR823:BY823"/>
    <mergeCell ref="BZ823:CG823"/>
    <mergeCell ref="CH823:CO823"/>
    <mergeCell ref="CP823:CY823"/>
    <mergeCell ref="CZ823:DI823"/>
    <mergeCell ref="DJ823:DQ823"/>
    <mergeCell ref="DR823:DY823"/>
    <mergeCell ref="BR824:BY824"/>
    <mergeCell ref="BZ824:CG824"/>
    <mergeCell ref="CH824:CO824"/>
    <mergeCell ref="CP824:CY824"/>
    <mergeCell ref="CZ824:DI824"/>
    <mergeCell ref="DJ824:DQ824"/>
    <mergeCell ref="DR824:DY824"/>
    <mergeCell ref="BR825:BY825"/>
    <mergeCell ref="BZ825:CG825"/>
    <mergeCell ref="CH825:CO825"/>
    <mergeCell ref="CP825:CY825"/>
    <mergeCell ref="CZ825:DI825"/>
    <mergeCell ref="DJ825:DQ825"/>
    <mergeCell ref="DR825:DY825"/>
    <mergeCell ref="BR826:BY826"/>
    <mergeCell ref="BZ826:CG826"/>
    <mergeCell ref="CH826:CO826"/>
    <mergeCell ref="CP826:CY826"/>
    <mergeCell ref="CZ826:DI826"/>
    <mergeCell ref="DJ826:DQ826"/>
    <mergeCell ref="DR826:DY826"/>
    <mergeCell ref="BR827:BY827"/>
    <mergeCell ref="BZ827:CG827"/>
    <mergeCell ref="CH827:CO827"/>
    <mergeCell ref="CP827:CY827"/>
    <mergeCell ref="CZ827:DI827"/>
    <mergeCell ref="DJ827:DQ827"/>
    <mergeCell ref="DR827:DY827"/>
    <mergeCell ref="BR828:BY828"/>
    <mergeCell ref="BZ828:CG828"/>
    <mergeCell ref="CH828:CO828"/>
    <mergeCell ref="CP828:CY828"/>
    <mergeCell ref="CZ828:DI828"/>
    <mergeCell ref="DJ828:DQ828"/>
    <mergeCell ref="DR828:DY828"/>
    <mergeCell ref="BR829:BY829"/>
    <mergeCell ref="BZ829:CG829"/>
    <mergeCell ref="CH829:CO829"/>
    <mergeCell ref="CP829:CY829"/>
    <mergeCell ref="CZ829:DI829"/>
    <mergeCell ref="DJ829:DQ829"/>
    <mergeCell ref="DR829:DY829"/>
    <mergeCell ref="BR830:BY830"/>
    <mergeCell ref="BZ830:CG830"/>
    <mergeCell ref="CH830:CO830"/>
    <mergeCell ref="CP830:CY830"/>
    <mergeCell ref="CZ830:DI830"/>
    <mergeCell ref="DJ830:DQ830"/>
    <mergeCell ref="DR830:DY830"/>
    <mergeCell ref="BR831:BY831"/>
    <mergeCell ref="BZ831:CG831"/>
    <mergeCell ref="CH831:CO831"/>
    <mergeCell ref="CP831:CY831"/>
    <mergeCell ref="CZ831:DI831"/>
    <mergeCell ref="DJ831:DQ831"/>
    <mergeCell ref="DR831:DY831"/>
    <mergeCell ref="BR832:BY832"/>
    <mergeCell ref="BZ832:CG832"/>
    <mergeCell ref="CH832:CO832"/>
    <mergeCell ref="CP832:CY832"/>
    <mergeCell ref="CZ832:DI832"/>
    <mergeCell ref="DJ832:DQ832"/>
    <mergeCell ref="DR832:DY832"/>
    <mergeCell ref="BR833:BY833"/>
    <mergeCell ref="BZ833:CG833"/>
    <mergeCell ref="CH833:CO833"/>
    <mergeCell ref="CP833:CY833"/>
    <mergeCell ref="CZ833:DI833"/>
    <mergeCell ref="DJ833:DQ833"/>
    <mergeCell ref="DR833:DY833"/>
    <mergeCell ref="BR834:BY834"/>
    <mergeCell ref="BZ834:CG834"/>
    <mergeCell ref="CH834:CO834"/>
    <mergeCell ref="CP834:CY834"/>
    <mergeCell ref="CZ834:DI834"/>
    <mergeCell ref="DJ834:DQ834"/>
    <mergeCell ref="DR834:DY834"/>
    <mergeCell ref="BR835:BY835"/>
    <mergeCell ref="BZ835:CG835"/>
    <mergeCell ref="CH835:CO835"/>
    <mergeCell ref="CP835:CY835"/>
    <mergeCell ref="CZ835:DI835"/>
    <mergeCell ref="DJ835:DQ835"/>
    <mergeCell ref="DR835:DY835"/>
    <mergeCell ref="BR836:BY836"/>
    <mergeCell ref="BZ836:CG836"/>
    <mergeCell ref="CH836:CO836"/>
    <mergeCell ref="CP836:CY836"/>
    <mergeCell ref="CZ836:DI836"/>
    <mergeCell ref="DJ836:DQ836"/>
    <mergeCell ref="DR836:DY836"/>
    <mergeCell ref="BR837:BY837"/>
    <mergeCell ref="BZ837:CG837"/>
    <mergeCell ref="CH837:CO837"/>
    <mergeCell ref="CP837:CY837"/>
    <mergeCell ref="CZ837:DI837"/>
    <mergeCell ref="DJ837:DQ837"/>
    <mergeCell ref="DR837:DY837"/>
    <mergeCell ref="BR838:BY838"/>
    <mergeCell ref="BZ838:CG838"/>
    <mergeCell ref="CH838:CO838"/>
    <mergeCell ref="CP838:CY838"/>
    <mergeCell ref="CZ838:DI838"/>
    <mergeCell ref="DJ838:DQ838"/>
    <mergeCell ref="DR838:DY838"/>
    <mergeCell ref="BR839:BY839"/>
    <mergeCell ref="BZ839:CG839"/>
    <mergeCell ref="CH839:CO839"/>
    <mergeCell ref="CP839:CY839"/>
    <mergeCell ref="CZ839:DI839"/>
    <mergeCell ref="DJ839:DQ839"/>
    <mergeCell ref="DR839:DY839"/>
    <mergeCell ref="BR840:BY840"/>
    <mergeCell ref="BZ840:CG840"/>
    <mergeCell ref="CH840:CO840"/>
    <mergeCell ref="CP840:CY840"/>
    <mergeCell ref="CZ840:DI840"/>
    <mergeCell ref="DJ840:DQ840"/>
    <mergeCell ref="DR840:DY840"/>
    <mergeCell ref="BR841:BY841"/>
    <mergeCell ref="BZ841:CG841"/>
    <mergeCell ref="CH841:CO841"/>
    <mergeCell ref="CP841:CY841"/>
    <mergeCell ref="CZ841:DI841"/>
    <mergeCell ref="DJ841:DQ841"/>
    <mergeCell ref="DR841:DY841"/>
    <mergeCell ref="BR842:BY842"/>
    <mergeCell ref="BZ842:CG842"/>
    <mergeCell ref="CH842:CO842"/>
    <mergeCell ref="CP842:CY842"/>
    <mergeCell ref="CZ842:DI842"/>
    <mergeCell ref="DJ842:DQ842"/>
    <mergeCell ref="DR842:DY842"/>
    <mergeCell ref="BR843:BY843"/>
    <mergeCell ref="BZ843:CG843"/>
    <mergeCell ref="CH843:CO843"/>
    <mergeCell ref="CP843:CY843"/>
    <mergeCell ref="CZ843:DI843"/>
    <mergeCell ref="DJ843:DQ843"/>
    <mergeCell ref="DR843:DY843"/>
    <mergeCell ref="BR844:BY844"/>
    <mergeCell ref="BZ844:CG844"/>
    <mergeCell ref="CH844:CO844"/>
    <mergeCell ref="CP844:CY844"/>
    <mergeCell ref="CZ844:DI844"/>
    <mergeCell ref="DJ844:DQ844"/>
    <mergeCell ref="DR844:DY844"/>
    <mergeCell ref="BR845:BY845"/>
    <mergeCell ref="BZ845:CG845"/>
    <mergeCell ref="CH845:CO845"/>
    <mergeCell ref="CP845:CY845"/>
    <mergeCell ref="CZ845:DI845"/>
    <mergeCell ref="DJ845:DQ845"/>
    <mergeCell ref="DR845:DY845"/>
    <mergeCell ref="BR846:BY846"/>
    <mergeCell ref="BZ846:CG846"/>
    <mergeCell ref="CH846:CO846"/>
    <mergeCell ref="CP846:CY846"/>
    <mergeCell ref="CZ846:DI846"/>
    <mergeCell ref="DJ846:DQ846"/>
    <mergeCell ref="DR846:DY846"/>
    <mergeCell ref="BR847:BY847"/>
    <mergeCell ref="BZ847:CG847"/>
    <mergeCell ref="CH847:CO847"/>
    <mergeCell ref="CP847:CY847"/>
    <mergeCell ref="CZ847:DI847"/>
    <mergeCell ref="DJ847:DQ847"/>
    <mergeCell ref="DR847:DY847"/>
    <mergeCell ref="BR848:BY848"/>
    <mergeCell ref="BZ848:CG848"/>
    <mergeCell ref="CH848:CO848"/>
    <mergeCell ref="CP848:CY848"/>
    <mergeCell ref="CZ848:DI848"/>
    <mergeCell ref="DJ848:DQ848"/>
    <mergeCell ref="DR848:DY848"/>
    <mergeCell ref="N863:W863"/>
    <mergeCell ref="AG863:AP863"/>
    <mergeCell ref="CB863:CK863"/>
    <mergeCell ref="CU863:DD863"/>
    <mergeCell ref="Q868:T868"/>
    <mergeCell ref="U868:V868"/>
    <mergeCell ref="W868:AF868"/>
    <mergeCell ref="AL868:AM868"/>
    <mergeCell ref="CE868:CH868"/>
    <mergeCell ref="CI868:CJ868"/>
    <mergeCell ref="CK868:CT868"/>
    <mergeCell ref="CZ868:DA868"/>
    <mergeCell ref="Q869:T869"/>
    <mergeCell ref="U869:V869"/>
    <mergeCell ref="W869:X869"/>
    <mergeCell ref="AL869:AM869"/>
    <mergeCell ref="CE869:CH869"/>
    <mergeCell ref="CI869:CJ869"/>
    <mergeCell ref="CK869:CL869"/>
    <mergeCell ref="CZ869:DA869"/>
    <mergeCell ref="Q870:T870"/>
    <mergeCell ref="U870:AF870"/>
    <mergeCell ref="AL870:AM870"/>
    <mergeCell ref="CE870:CH870"/>
    <mergeCell ref="CI870:CT870"/>
    <mergeCell ref="CZ870:DA870"/>
    <mergeCell ref="Q871:T871"/>
    <mergeCell ref="U871:AF871"/>
    <mergeCell ref="AL871:AM871"/>
    <mergeCell ref="CE871:CH871"/>
    <mergeCell ref="CI871:CT871"/>
    <mergeCell ref="CZ871:DA871"/>
    <mergeCell ref="Q877:T877"/>
    <mergeCell ref="U877:V877"/>
    <mergeCell ref="W877:AF877"/>
    <mergeCell ref="AL877:AM877"/>
    <mergeCell ref="CE877:CH877"/>
    <mergeCell ref="CI877:CJ877"/>
    <mergeCell ref="CK877:CT877"/>
    <mergeCell ref="CZ877:DA877"/>
    <mergeCell ref="Q878:T878"/>
    <mergeCell ref="U878:V878"/>
    <mergeCell ref="W878:X878"/>
    <mergeCell ref="AL878:AM878"/>
    <mergeCell ref="CE878:CH878"/>
    <mergeCell ref="CI878:CJ878"/>
    <mergeCell ref="CK878:CL878"/>
    <mergeCell ref="CZ878:DA878"/>
    <mergeCell ref="Q879:T879"/>
    <mergeCell ref="U879:AF879"/>
    <mergeCell ref="CE879:CH879"/>
    <mergeCell ref="CI879:CT879"/>
    <mergeCell ref="Q880:T880"/>
    <mergeCell ref="U880:AF880"/>
    <mergeCell ref="CE880:CH880"/>
    <mergeCell ref="CI880:CT880"/>
    <mergeCell ref="E920:BJ920"/>
    <mergeCell ref="BS920:DX920"/>
    <mergeCell ref="E921:BJ921"/>
    <mergeCell ref="BS921:DX921"/>
    <mergeCell ref="E922:BJ922"/>
    <mergeCell ref="BS922:DX922"/>
    <mergeCell ref="E923:BJ923"/>
    <mergeCell ref="BS923:DX923"/>
    <mergeCell ref="E924:BJ924"/>
    <mergeCell ref="BS924:DX924"/>
    <mergeCell ref="E925:BJ925"/>
    <mergeCell ref="BS925:DX925"/>
    <mergeCell ref="E926:BJ926"/>
    <mergeCell ref="BS926:DX926"/>
    <mergeCell ref="E927:BJ927"/>
    <mergeCell ref="BS927:DX927"/>
    <mergeCell ref="E928:BJ928"/>
    <mergeCell ref="BS928:DX928"/>
    <mergeCell ref="E929:BJ929"/>
    <mergeCell ref="BS929:DX929"/>
    <mergeCell ref="E931:BJ931"/>
    <mergeCell ref="BS931:DX931"/>
    <mergeCell ref="E932:BJ932"/>
    <mergeCell ref="BS932:DX932"/>
    <mergeCell ref="E933:BJ933"/>
    <mergeCell ref="BS933:DX933"/>
    <mergeCell ref="E934:BJ934"/>
    <mergeCell ref="BS934:DX934"/>
    <mergeCell ref="E936:BJ936"/>
    <mergeCell ref="BS936:DX936"/>
    <mergeCell ref="E937:BJ937"/>
    <mergeCell ref="BS937:DX937"/>
    <mergeCell ref="E938:BJ938"/>
    <mergeCell ref="BS938:DX938"/>
    <mergeCell ref="E939:BJ939"/>
    <mergeCell ref="BS939:DX939"/>
    <mergeCell ref="E941:BJ941"/>
    <mergeCell ref="BS941:DX941"/>
    <mergeCell ref="E942:BJ942"/>
    <mergeCell ref="BS942:DX942"/>
    <mergeCell ref="N967:W967"/>
    <mergeCell ref="AG967:AP967"/>
    <mergeCell ref="CB967:CK967"/>
    <mergeCell ref="CU967:DD967"/>
    <mergeCell ref="Q972:T972"/>
    <mergeCell ref="U972:V972"/>
    <mergeCell ref="W972:AF972"/>
    <mergeCell ref="AL972:AM972"/>
    <mergeCell ref="CE972:CH972"/>
    <mergeCell ref="CI972:CJ972"/>
    <mergeCell ref="CK972:CT972"/>
    <mergeCell ref="CZ972:DA972"/>
    <mergeCell ref="Q973:T973"/>
    <mergeCell ref="U973:V973"/>
    <mergeCell ref="W973:X973"/>
    <mergeCell ref="AL973:AM973"/>
    <mergeCell ref="CE973:CH973"/>
    <mergeCell ref="CI973:CJ973"/>
    <mergeCell ref="CK973:CL973"/>
    <mergeCell ref="CZ973:DA973"/>
    <mergeCell ref="Q974:T974"/>
    <mergeCell ref="U974:AF974"/>
    <mergeCell ref="AL974:AM974"/>
    <mergeCell ref="CE974:CH974"/>
    <mergeCell ref="CI974:CT974"/>
    <mergeCell ref="CZ974:DA974"/>
    <mergeCell ref="Q975:T975"/>
    <mergeCell ref="U975:AF975"/>
    <mergeCell ref="AL975:AM975"/>
    <mergeCell ref="CE975:CH975"/>
    <mergeCell ref="CI975:CT975"/>
    <mergeCell ref="CZ975:DA975"/>
    <mergeCell ref="AL976:AM976"/>
    <mergeCell ref="CZ976:DA976"/>
    <mergeCell ref="Q982:T982"/>
    <mergeCell ref="U982:V982"/>
    <mergeCell ref="W982:AF982"/>
    <mergeCell ref="AL982:AM982"/>
    <mergeCell ref="CE982:CH982"/>
    <mergeCell ref="CI982:CJ982"/>
    <mergeCell ref="CK982:CT982"/>
    <mergeCell ref="CZ982:DA982"/>
    <mergeCell ref="Q983:T983"/>
    <mergeCell ref="U983:V983"/>
    <mergeCell ref="W983:X983"/>
    <mergeCell ref="AL983:AM983"/>
    <mergeCell ref="CE983:CH983"/>
    <mergeCell ref="CI983:CJ983"/>
    <mergeCell ref="CK983:CL983"/>
    <mergeCell ref="CZ983:DA983"/>
    <mergeCell ref="Q984:T984"/>
    <mergeCell ref="U984:AF984"/>
    <mergeCell ref="CE984:CH984"/>
    <mergeCell ref="CI984:CT984"/>
    <mergeCell ref="Q985:T985"/>
    <mergeCell ref="U985:AF985"/>
    <mergeCell ref="CE985:CH985"/>
    <mergeCell ref="CI985:CT985"/>
    <mergeCell ref="G998:X998"/>
    <mergeCell ref="Y998:BH998"/>
    <mergeCell ref="BU998:CL998"/>
    <mergeCell ref="CM998:DV998"/>
    <mergeCell ref="G999:X999"/>
    <mergeCell ref="Y999:BH999"/>
    <mergeCell ref="BU999:CL999"/>
    <mergeCell ref="CM999:DV999"/>
    <mergeCell ref="K1027:AT1027"/>
    <mergeCell ref="BY1027:DH1027"/>
    <mergeCell ref="K1028:AB1028"/>
    <mergeCell ref="AC1028:AT1028"/>
    <mergeCell ref="BY1028:CP1028"/>
    <mergeCell ref="CQ1028:DH1028"/>
    <mergeCell ref="E1029:J1029"/>
    <mergeCell ref="K1029:AB1029"/>
    <mergeCell ref="AC1029:AT1029"/>
    <mergeCell ref="AU1029:BJ1029"/>
    <mergeCell ref="BS1029:BX1029"/>
    <mergeCell ref="BY1029:CP1029"/>
    <mergeCell ref="CQ1029:DH1029"/>
    <mergeCell ref="DI1029:DX1029"/>
    <mergeCell ref="E1030:J1030"/>
    <mergeCell ref="K1030:AB1030"/>
    <mergeCell ref="AC1030:AT1030"/>
    <mergeCell ref="AU1030:BJ1030"/>
    <mergeCell ref="BS1030:BX1030"/>
    <mergeCell ref="BY1030:CP1030"/>
    <mergeCell ref="CQ1030:DH1030"/>
    <mergeCell ref="DI1030:DX1030"/>
    <mergeCell ref="E1031:J1031"/>
    <mergeCell ref="K1031:AB1031"/>
    <mergeCell ref="AC1031:AT1031"/>
    <mergeCell ref="AU1031:BJ1031"/>
    <mergeCell ref="BS1031:BX1031"/>
    <mergeCell ref="BY1031:CP1031"/>
    <mergeCell ref="CQ1031:DH1031"/>
    <mergeCell ref="DI1031:DX1031"/>
    <mergeCell ref="E1032:J1032"/>
    <mergeCell ref="K1032:AB1032"/>
    <mergeCell ref="AC1032:AT1032"/>
    <mergeCell ref="AU1032:BJ1032"/>
    <mergeCell ref="BS1032:BX1032"/>
    <mergeCell ref="BY1032:CP1032"/>
    <mergeCell ref="CQ1032:DH1032"/>
    <mergeCell ref="DI1032:DX1032"/>
    <mergeCell ref="E1033:J1033"/>
    <mergeCell ref="K1033:AB1033"/>
    <mergeCell ref="AC1033:AT1033"/>
    <mergeCell ref="AU1033:BJ1033"/>
    <mergeCell ref="BS1033:BX1033"/>
    <mergeCell ref="BY1033:CP1033"/>
    <mergeCell ref="CQ1033:DH1033"/>
    <mergeCell ref="DI1033:DX1033"/>
    <mergeCell ref="DS2:DZ3"/>
    <mergeCell ref="C4:BL6"/>
    <mergeCell ref="BQ4:DZ6"/>
    <mergeCell ref="DS47:DZ48"/>
    <mergeCell ref="BR79:DZ81"/>
    <mergeCell ref="CC92:CM93"/>
    <mergeCell ref="DK92:DU93"/>
    <mergeCell ref="CC95:CM96"/>
    <mergeCell ref="DK95:DU96"/>
    <mergeCell ref="BE100:BL101"/>
    <mergeCell ref="C103:BL108"/>
    <mergeCell ref="BQ103:DZ108"/>
    <mergeCell ref="C112:BL114"/>
    <mergeCell ref="BQ112:DZ114"/>
    <mergeCell ref="L120:S121"/>
    <mergeCell ref="BZ120:CG121"/>
    <mergeCell ref="I133:AB136"/>
    <mergeCell ref="AC133:AK136"/>
    <mergeCell ref="AL133:BE134"/>
    <mergeCell ref="BW133:CP136"/>
    <mergeCell ref="CQ133:CY136"/>
    <mergeCell ref="CZ133:DS134"/>
    <mergeCell ref="I137:AB138"/>
    <mergeCell ref="AC137:AK138"/>
    <mergeCell ref="AL137:BE138"/>
    <mergeCell ref="BW137:CP138"/>
    <mergeCell ref="CQ137:CY138"/>
    <mergeCell ref="CZ137:DS138"/>
    <mergeCell ref="I141:W144"/>
    <mergeCell ref="X141:AF144"/>
    <mergeCell ref="AG141:AX144"/>
    <mergeCell ref="BW141:CK144"/>
    <mergeCell ref="CL141:CT144"/>
    <mergeCell ref="CU141:DL144"/>
    <mergeCell ref="BE161:BL162"/>
    <mergeCell ref="DS161:DZ162"/>
    <mergeCell ref="C165:BK166"/>
    <mergeCell ref="BQ165:DZ169"/>
    <mergeCell ref="AC202:BK204"/>
    <mergeCell ref="CQ202:DY204"/>
    <mergeCell ref="D203:V204"/>
    <mergeCell ref="BR203:CJ204"/>
    <mergeCell ref="D207:V208"/>
    <mergeCell ref="BR207:CJ208"/>
    <mergeCell ref="AC208:BK210"/>
    <mergeCell ref="CQ208:DY210"/>
    <mergeCell ref="D211:V212"/>
    <mergeCell ref="BR211:CJ212"/>
    <mergeCell ref="D215:BK218"/>
    <mergeCell ref="BR215:DY218"/>
    <mergeCell ref="BE227:BL228"/>
    <mergeCell ref="DS227:DZ228"/>
    <mergeCell ref="C231:BK232"/>
    <mergeCell ref="BQ231:DZ235"/>
    <mergeCell ref="AC268:BK270"/>
    <mergeCell ref="CQ268:DY270"/>
    <mergeCell ref="D269:V270"/>
    <mergeCell ref="BR269:CJ270"/>
    <mergeCell ref="D273:V274"/>
    <mergeCell ref="BR273:CJ274"/>
    <mergeCell ref="AC274:BK276"/>
    <mergeCell ref="CQ274:DY276"/>
    <mergeCell ref="D277:V278"/>
    <mergeCell ref="BR277:CJ278"/>
    <mergeCell ref="D281:BK284"/>
    <mergeCell ref="BR281:DY284"/>
    <mergeCell ref="BE293:BL294"/>
    <mergeCell ref="DS293:DZ294"/>
    <mergeCell ref="AC329:BK331"/>
    <mergeCell ref="CQ329:DY331"/>
    <mergeCell ref="D330:V331"/>
    <mergeCell ref="BR330:CJ331"/>
    <mergeCell ref="D334:V335"/>
    <mergeCell ref="BR334:CJ335"/>
    <mergeCell ref="AC335:BK337"/>
    <mergeCell ref="CQ335:DY337"/>
    <mergeCell ref="D338:V339"/>
    <mergeCell ref="BR338:CJ339"/>
    <mergeCell ref="D342:BK345"/>
    <mergeCell ref="BR342:DY345"/>
    <mergeCell ref="BE362:BL363"/>
    <mergeCell ref="DS362:DZ363"/>
    <mergeCell ref="R369:AI370"/>
    <mergeCell ref="AJ369:BI370"/>
    <mergeCell ref="CF369:CW370"/>
    <mergeCell ref="CX369:DW370"/>
    <mergeCell ref="R371:AI372"/>
    <mergeCell ref="AJ371:BI372"/>
    <mergeCell ref="CF371:CW372"/>
    <mergeCell ref="CX371:DW372"/>
    <mergeCell ref="R373:AI374"/>
    <mergeCell ref="AJ373:BI374"/>
    <mergeCell ref="CF373:CW374"/>
    <mergeCell ref="CX373:DW374"/>
    <mergeCell ref="R375:AI376"/>
    <mergeCell ref="AJ375:BI376"/>
    <mergeCell ref="CF375:CW376"/>
    <mergeCell ref="CX375:DW376"/>
    <mergeCell ref="R377:AI378"/>
    <mergeCell ref="AJ377:BI378"/>
    <mergeCell ref="CF377:CW378"/>
    <mergeCell ref="CX377:DW378"/>
    <mergeCell ref="R379:AI380"/>
    <mergeCell ref="AJ379:BI380"/>
    <mergeCell ref="CF379:CW380"/>
    <mergeCell ref="CX379:DW380"/>
    <mergeCell ref="R381:AI383"/>
    <mergeCell ref="AJ381:BI383"/>
    <mergeCell ref="CF381:CW383"/>
    <mergeCell ref="CX381:DW383"/>
    <mergeCell ref="BE421:BL422"/>
    <mergeCell ref="DS421:DZ422"/>
    <mergeCell ref="BS423:DZ425"/>
    <mergeCell ref="E429:T430"/>
    <mergeCell ref="U429:AJ430"/>
    <mergeCell ref="AK429:AT430"/>
    <mergeCell ref="BS429:CH430"/>
    <mergeCell ref="CI429:CX430"/>
    <mergeCell ref="CY429:DH430"/>
    <mergeCell ref="E431:T433"/>
    <mergeCell ref="U431:AJ433"/>
    <mergeCell ref="AK431:AR433"/>
    <mergeCell ref="AS431:AT433"/>
    <mergeCell ref="BE431:BG433"/>
    <mergeCell ref="BH431:BJ433"/>
    <mergeCell ref="BS431:CH433"/>
    <mergeCell ref="CI431:CX433"/>
    <mergeCell ref="CY431:DF433"/>
    <mergeCell ref="DG431:DH433"/>
    <mergeCell ref="DU431:DW433"/>
    <mergeCell ref="DX431:DZ433"/>
    <mergeCell ref="E434:T436"/>
    <mergeCell ref="U434:AJ436"/>
    <mergeCell ref="AK434:AR436"/>
    <mergeCell ref="AS434:AT436"/>
    <mergeCell ref="BE434:BG436"/>
    <mergeCell ref="BH434:BJ436"/>
    <mergeCell ref="BS434:CH436"/>
    <mergeCell ref="CI434:CX436"/>
    <mergeCell ref="CY434:DF436"/>
    <mergeCell ref="DG434:DH436"/>
    <mergeCell ref="DU434:DW436"/>
    <mergeCell ref="DX434:DZ436"/>
    <mergeCell ref="E437:T439"/>
    <mergeCell ref="U437:AJ439"/>
    <mergeCell ref="AK437:AR439"/>
    <mergeCell ref="AS437:AT439"/>
    <mergeCell ref="BE437:BG439"/>
    <mergeCell ref="BH437:BJ439"/>
    <mergeCell ref="BS437:CH439"/>
    <mergeCell ref="CI437:CX439"/>
    <mergeCell ref="CY437:DF439"/>
    <mergeCell ref="DG437:DH439"/>
    <mergeCell ref="DU437:DW439"/>
    <mergeCell ref="DX437:DZ439"/>
    <mergeCell ref="E440:T442"/>
    <mergeCell ref="U440:AJ442"/>
    <mergeCell ref="AK440:AR442"/>
    <mergeCell ref="AS440:AT442"/>
    <mergeCell ref="BE440:BG442"/>
    <mergeCell ref="BH440:BJ442"/>
    <mergeCell ref="BS440:CH442"/>
    <mergeCell ref="CI440:CX442"/>
    <mergeCell ref="CY440:DF442"/>
    <mergeCell ref="DG440:DH442"/>
    <mergeCell ref="DU440:DW442"/>
    <mergeCell ref="DX440:DZ442"/>
    <mergeCell ref="E443:T445"/>
    <mergeCell ref="U443:AJ445"/>
    <mergeCell ref="AK443:AR445"/>
    <mergeCell ref="AS443:AT445"/>
    <mergeCell ref="BE443:BG445"/>
    <mergeCell ref="BH443:BJ445"/>
    <mergeCell ref="BS443:CH445"/>
    <mergeCell ref="CI443:CX445"/>
    <mergeCell ref="CY443:DF445"/>
    <mergeCell ref="DG443:DH445"/>
    <mergeCell ref="DU443:DW445"/>
    <mergeCell ref="DX443:DZ445"/>
    <mergeCell ref="E449:T450"/>
    <mergeCell ref="U449:AJ450"/>
    <mergeCell ref="AK449:AT450"/>
    <mergeCell ref="BS449:CH450"/>
    <mergeCell ref="CI449:CX450"/>
    <mergeCell ref="CY449:DH450"/>
    <mergeCell ref="E451:T453"/>
    <mergeCell ref="U451:AJ453"/>
    <mergeCell ref="AK451:AR453"/>
    <mergeCell ref="AS451:AT453"/>
    <mergeCell ref="BE451:BG453"/>
    <mergeCell ref="BH451:BJ453"/>
    <mergeCell ref="BS451:CH453"/>
    <mergeCell ref="CI451:CX453"/>
    <mergeCell ref="CY451:DF453"/>
    <mergeCell ref="DG451:DH453"/>
    <mergeCell ref="DU451:DW453"/>
    <mergeCell ref="DX451:DZ453"/>
    <mergeCell ref="E454:T456"/>
    <mergeCell ref="U454:AJ456"/>
    <mergeCell ref="AK454:AR456"/>
    <mergeCell ref="AS454:AT456"/>
    <mergeCell ref="BE454:BG456"/>
    <mergeCell ref="BH454:BJ456"/>
    <mergeCell ref="BS454:CH456"/>
    <mergeCell ref="CI454:CX456"/>
    <mergeCell ref="CY454:DF456"/>
    <mergeCell ref="DG454:DH456"/>
    <mergeCell ref="DU454:DW456"/>
    <mergeCell ref="DX454:DZ456"/>
    <mergeCell ref="E457:T459"/>
    <mergeCell ref="U457:AJ459"/>
    <mergeCell ref="AK457:AR459"/>
    <mergeCell ref="AS457:AT459"/>
    <mergeCell ref="BE457:BG459"/>
    <mergeCell ref="BH457:BJ459"/>
    <mergeCell ref="BS457:CH459"/>
    <mergeCell ref="CI457:CX459"/>
    <mergeCell ref="CY457:DF459"/>
    <mergeCell ref="DG457:DH459"/>
    <mergeCell ref="DU457:DW459"/>
    <mergeCell ref="DX457:DZ459"/>
    <mergeCell ref="E460:T462"/>
    <mergeCell ref="U460:AJ462"/>
    <mergeCell ref="AK460:AR462"/>
    <mergeCell ref="AS460:AT462"/>
    <mergeCell ref="BE460:BG462"/>
    <mergeCell ref="BH460:BJ462"/>
    <mergeCell ref="BS460:CH462"/>
    <mergeCell ref="CI460:CX462"/>
    <mergeCell ref="CY460:DF462"/>
    <mergeCell ref="DG460:DH462"/>
    <mergeCell ref="DU460:DW462"/>
    <mergeCell ref="DX460:DZ462"/>
    <mergeCell ref="E463:T465"/>
    <mergeCell ref="U463:AJ465"/>
    <mergeCell ref="AK463:AR465"/>
    <mergeCell ref="AS463:AT465"/>
    <mergeCell ref="BE463:BG465"/>
    <mergeCell ref="BH463:BJ465"/>
    <mergeCell ref="BS463:CH465"/>
    <mergeCell ref="CI463:CX465"/>
    <mergeCell ref="CY463:DF465"/>
    <mergeCell ref="DG463:DH465"/>
    <mergeCell ref="DU463:DW465"/>
    <mergeCell ref="DX463:DZ465"/>
    <mergeCell ref="E470:T471"/>
    <mergeCell ref="U470:AJ471"/>
    <mergeCell ref="AK470:AT471"/>
    <mergeCell ref="AU470:BJ471"/>
    <mergeCell ref="BS470:CH471"/>
    <mergeCell ref="CI470:CX471"/>
    <mergeCell ref="CY470:DH471"/>
    <mergeCell ref="DI470:DX471"/>
    <mergeCell ref="BE496:BL497"/>
    <mergeCell ref="DS496:DZ497"/>
    <mergeCell ref="C500:BL501"/>
    <mergeCell ref="BQ500:DZ501"/>
    <mergeCell ref="BQ502:DZ503"/>
    <mergeCell ref="F506:U507"/>
    <mergeCell ref="V506:BI507"/>
    <mergeCell ref="BT506:CI507"/>
    <mergeCell ref="CJ506:DW507"/>
    <mergeCell ref="F508:U509"/>
    <mergeCell ref="BT508:CI509"/>
    <mergeCell ref="F510:U513"/>
    <mergeCell ref="BT510:CI513"/>
    <mergeCell ref="F514:U515"/>
    <mergeCell ref="BT514:CI515"/>
    <mergeCell ref="F516:U517"/>
    <mergeCell ref="BT516:CI517"/>
    <mergeCell ref="BE554:BL555"/>
    <mergeCell ref="DS554:DZ555"/>
    <mergeCell ref="BR574:DZ576"/>
    <mergeCell ref="CC587:CM588"/>
    <mergeCell ref="DK587:DU588"/>
    <mergeCell ref="CC590:CM591"/>
    <mergeCell ref="DK590:DU591"/>
    <mergeCell ref="BE612:BL613"/>
    <mergeCell ref="DS612:DZ613"/>
    <mergeCell ref="G616:BA617"/>
    <mergeCell ref="BE616:BL617"/>
    <mergeCell ref="BU616:DO617"/>
    <mergeCell ref="DS616:DZ617"/>
    <mergeCell ref="G619:V623"/>
    <mergeCell ref="BU619:CJ623"/>
    <mergeCell ref="Z620:AZ622"/>
    <mergeCell ref="BE620:BF622"/>
    <mergeCell ref="BG620:BH622"/>
    <mergeCell ref="BI620:BJ622"/>
    <mergeCell ref="BK620:BL622"/>
    <mergeCell ref="CN620:DN622"/>
    <mergeCell ref="DS620:DT622"/>
    <mergeCell ref="DU620:DV622"/>
    <mergeCell ref="DW620:DX622"/>
    <mergeCell ref="DY620:DZ622"/>
    <mergeCell ref="G625:V629"/>
    <mergeCell ref="BU625:CJ629"/>
    <mergeCell ref="Z626:AZ628"/>
    <mergeCell ref="BE626:BF628"/>
    <mergeCell ref="BG626:BH628"/>
    <mergeCell ref="BI626:BJ628"/>
    <mergeCell ref="BK626:BL628"/>
    <mergeCell ref="CN626:DN628"/>
    <mergeCell ref="DS626:DT628"/>
    <mergeCell ref="DU626:DV628"/>
    <mergeCell ref="DW626:DX628"/>
    <mergeCell ref="DY626:DZ628"/>
    <mergeCell ref="G631:T632"/>
    <mergeCell ref="BU631:CH632"/>
    <mergeCell ref="G633:V637"/>
    <mergeCell ref="BU633:CJ637"/>
    <mergeCell ref="Z634:AZ636"/>
    <mergeCell ref="BE634:BF636"/>
    <mergeCell ref="BG634:BH636"/>
    <mergeCell ref="BI634:BJ636"/>
    <mergeCell ref="BK634:BL636"/>
    <mergeCell ref="CN634:DN636"/>
    <mergeCell ref="DS634:DT636"/>
    <mergeCell ref="DU634:DV636"/>
    <mergeCell ref="DW634:DX636"/>
    <mergeCell ref="DY634:DZ636"/>
    <mergeCell ref="G639:V643"/>
    <mergeCell ref="BU639:CJ643"/>
    <mergeCell ref="Z640:AZ642"/>
    <mergeCell ref="BE640:BF642"/>
    <mergeCell ref="BG640:BH642"/>
    <mergeCell ref="BI640:BJ642"/>
    <mergeCell ref="BK640:BL642"/>
    <mergeCell ref="CN640:DN642"/>
    <mergeCell ref="DS640:DT642"/>
    <mergeCell ref="DU640:DV642"/>
    <mergeCell ref="DW640:DX642"/>
    <mergeCell ref="DY640:DZ642"/>
    <mergeCell ref="G646:T647"/>
    <mergeCell ref="BU646:CH647"/>
    <mergeCell ref="G648:V652"/>
    <mergeCell ref="BU648:CJ652"/>
    <mergeCell ref="Z649:AZ651"/>
    <mergeCell ref="BE649:BF651"/>
    <mergeCell ref="BG649:BH651"/>
    <mergeCell ref="BI649:BJ651"/>
    <mergeCell ref="BK649:BL651"/>
    <mergeCell ref="CN649:DN651"/>
    <mergeCell ref="DS649:DT651"/>
    <mergeCell ref="DU649:DV651"/>
    <mergeCell ref="DW649:DX651"/>
    <mergeCell ref="DY649:DZ651"/>
    <mergeCell ref="G654:V658"/>
    <mergeCell ref="BU654:CJ658"/>
    <mergeCell ref="Z655:AZ657"/>
    <mergeCell ref="BE655:BF657"/>
    <mergeCell ref="BG655:BH657"/>
    <mergeCell ref="BI655:BJ657"/>
    <mergeCell ref="BK655:BL657"/>
    <mergeCell ref="CN655:DN657"/>
    <mergeCell ref="DS655:DT657"/>
    <mergeCell ref="DU655:DV657"/>
    <mergeCell ref="DW655:DX657"/>
    <mergeCell ref="DY655:DZ657"/>
    <mergeCell ref="G661:V665"/>
    <mergeCell ref="BU661:CJ665"/>
    <mergeCell ref="Z662:AZ664"/>
    <mergeCell ref="BE662:BF664"/>
    <mergeCell ref="BG662:BH664"/>
    <mergeCell ref="BI662:BJ664"/>
    <mergeCell ref="BK662:BL664"/>
    <mergeCell ref="CN662:DN664"/>
    <mergeCell ref="DS662:DT664"/>
    <mergeCell ref="DU662:DV664"/>
    <mergeCell ref="DW662:DX664"/>
    <mergeCell ref="DY662:DZ664"/>
    <mergeCell ref="G667:V671"/>
    <mergeCell ref="BU667:CJ671"/>
    <mergeCell ref="Z668:AZ670"/>
    <mergeCell ref="BE668:BF670"/>
    <mergeCell ref="BG668:BH670"/>
    <mergeCell ref="BI668:BJ670"/>
    <mergeCell ref="BK668:BL670"/>
    <mergeCell ref="CN668:DN670"/>
    <mergeCell ref="DS668:DT670"/>
    <mergeCell ref="DU668:DV670"/>
    <mergeCell ref="DW668:DX670"/>
    <mergeCell ref="DY668:DZ670"/>
    <mergeCell ref="BE691:BL692"/>
    <mergeCell ref="DS691:DZ692"/>
    <mergeCell ref="BR697:BT698"/>
    <mergeCell ref="BE754:BL755"/>
    <mergeCell ref="DS754:DZ755"/>
    <mergeCell ref="CM757:DA758"/>
    <mergeCell ref="CM761:DA762"/>
    <mergeCell ref="BV766:CE767"/>
    <mergeCell ref="CI766:CR767"/>
    <mergeCell ref="CV766:DE767"/>
    <mergeCell ref="DI766:DR767"/>
    <mergeCell ref="BV770:CE771"/>
    <mergeCell ref="CI770:CR771"/>
    <mergeCell ref="CV770:DE771"/>
    <mergeCell ref="DI770:DR771"/>
    <mergeCell ref="BV774:CE775"/>
    <mergeCell ref="CI774:CR775"/>
    <mergeCell ref="CV774:DE775"/>
    <mergeCell ref="DI774:DR775"/>
    <mergeCell ref="BV778:CE779"/>
    <mergeCell ref="CI778:CR779"/>
    <mergeCell ref="CV778:DE779"/>
    <mergeCell ref="DI778:DR779"/>
    <mergeCell ref="BE785:BL786"/>
    <mergeCell ref="DR785:DY786"/>
    <mergeCell ref="BR789:CA790"/>
    <mergeCell ref="CB789:CP790"/>
    <mergeCell ref="CQ789:DT790"/>
    <mergeCell ref="BR791:CA792"/>
    <mergeCell ref="CB791:CP792"/>
    <mergeCell ref="CQ791:DT792"/>
    <mergeCell ref="BR793:CA794"/>
    <mergeCell ref="CB793:CP794"/>
    <mergeCell ref="CQ793:DT794"/>
    <mergeCell ref="BR795:CA796"/>
    <mergeCell ref="CB795:CP796"/>
    <mergeCell ref="CQ795:DT796"/>
    <mergeCell ref="BR797:CA798"/>
    <mergeCell ref="CB797:CP798"/>
    <mergeCell ref="CQ797:DT798"/>
    <mergeCell ref="BR799:CA800"/>
    <mergeCell ref="CB799:CP800"/>
    <mergeCell ref="CQ799:DT800"/>
    <mergeCell ref="BR801:CA802"/>
    <mergeCell ref="CB801:CP802"/>
    <mergeCell ref="CQ801:DT802"/>
    <mergeCell ref="BE812:BL813"/>
    <mergeCell ref="DS812:DZ813"/>
    <mergeCell ref="BR816:BY817"/>
    <mergeCell ref="BZ816:CG817"/>
    <mergeCell ref="CH816:CO817"/>
    <mergeCell ref="DJ816:DQ817"/>
    <mergeCell ref="DR816:DY817"/>
    <mergeCell ref="BE858:BL859"/>
    <mergeCell ref="DS858:DZ859"/>
    <mergeCell ref="Q865:AJ866"/>
    <mergeCell ref="AK865:BH866"/>
    <mergeCell ref="CE865:CX866"/>
    <mergeCell ref="CY865:DV866"/>
    <mergeCell ref="Q874:AJ875"/>
    <mergeCell ref="AK874:BH875"/>
    <mergeCell ref="CE874:CX875"/>
    <mergeCell ref="CY874:DV875"/>
    <mergeCell ref="BE916:BL917"/>
    <mergeCell ref="DS916:DZ917"/>
    <mergeCell ref="BE962:BL963"/>
    <mergeCell ref="DS962:DZ963"/>
    <mergeCell ref="Q969:AJ970"/>
    <mergeCell ref="AK969:BH970"/>
    <mergeCell ref="CE969:CX970"/>
    <mergeCell ref="CY969:DV970"/>
    <mergeCell ref="Q979:AJ980"/>
    <mergeCell ref="AK979:BH980"/>
    <mergeCell ref="CE979:CX980"/>
    <mergeCell ref="CY979:DV980"/>
    <mergeCell ref="BE992:BL993"/>
    <mergeCell ref="DS992:DZ993"/>
    <mergeCell ref="G996:X997"/>
    <mergeCell ref="Y996:BH997"/>
    <mergeCell ref="BU996:CL997"/>
    <mergeCell ref="CM996:DV997"/>
    <mergeCell ref="BE1020:BL1021"/>
    <mergeCell ref="DS1020:DZ1021"/>
    <mergeCell ref="E1024:BJ1025"/>
    <mergeCell ref="BS1024:DX1025"/>
    <mergeCell ref="E1027:J1028"/>
    <mergeCell ref="AU1027:BJ1028"/>
    <mergeCell ref="BS1027:BX1028"/>
    <mergeCell ref="DI1027:DX1028"/>
    <mergeCell ref="E1064:BJ1065"/>
    <mergeCell ref="BS1064:DX1065"/>
    <mergeCell ref="F369:Q376"/>
    <mergeCell ref="BT369:CE376"/>
    <mergeCell ref="F377:Q383"/>
    <mergeCell ref="BT377:CE383"/>
    <mergeCell ref="I865:P872"/>
    <mergeCell ref="BW865:CD872"/>
    <mergeCell ref="I874:P881"/>
    <mergeCell ref="BW874:CD881"/>
    <mergeCell ref="I969:P977"/>
    <mergeCell ref="BW969:CD977"/>
    <mergeCell ref="I979:P987"/>
    <mergeCell ref="BW979:CD987"/>
  </mergeCells>
  <phoneticPr fontId="2"/>
  <printOptions horizontalCentered="1"/>
  <pageMargins left="0.70866141732283472" right="0.70866141732283472" top="0.74803149606299213" bottom="0.74803149606299213" header="0.31496062992125984" footer="0.31496062992125984"/>
  <pageSetup paperSize="9" scale="66" fitToWidth="1" fitToHeight="1" pageOrder="overThenDown" orientation="portrait" usePrinterDefaults="1" r:id="rId1"/>
  <headerFooter>
    <oddFooter>&amp;C&amp;P</oddFooter>
  </headerFooter>
  <rowBreaks count="17" manualBreakCount="17">
    <brk id="45" max="16383" man="1"/>
    <brk id="98" max="16383" man="1"/>
    <brk id="159" max="16383" man="1"/>
    <brk id="225" max="16383" man="1"/>
    <brk id="291" max="16383" man="1"/>
    <brk id="359" max="65" man="1"/>
    <brk id="419" max="16383" man="1"/>
    <brk id="494" max="16383" man="1"/>
    <brk id="552" max="16383" man="1"/>
    <brk id="610" max="16383" man="1"/>
    <brk id="689" max="16383" man="1"/>
    <brk id="752" max="16383" man="1"/>
    <brk id="810" max="16383" man="1"/>
    <brk id="856" max="16383" man="1"/>
    <brk id="914" max="16383" man="1"/>
    <brk id="960" max="16383" man="1"/>
    <brk id="1018" max="16383" man="1"/>
  </rowBreaks>
  <colBreaks count="2" manualBreakCount="2">
    <brk id="66" max="1048575" man="1"/>
    <brk id="132" min="1" max="72"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対象災害選択シート</vt:lpstr>
      <vt:lpstr>作業シート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m.tsuji</dc:creator>
  <cp:lastModifiedBy>米澤雅人</cp:lastModifiedBy>
  <cp:lastPrinted>2020-03-09T00:29:16Z</cp:lastPrinted>
  <dcterms:created xsi:type="dcterms:W3CDTF">2018-11-26T07:26:17Z</dcterms:created>
  <dcterms:modified xsi:type="dcterms:W3CDTF">2025-11-12T04:01:18Z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2.1.13.0</vt:lpwstr>
      <vt:lpwstr>3.1.4.0</vt:lpwstr>
      <vt:lpwstr>3.1.6.0</vt:lpwstr>
      <vt:lpwstr>5.0.6.0</vt:lpwstr>
    </vt:vector>
  </property>
  <property fmtid="{DCFEDD21-7773-49B2-8022-6FC58DB5260B}" pid="3" name="LastSavedVersion">
    <vt:lpwstr>5.0.6.0</vt:lpwstr>
  </property>
  <property fmtid="{DCFEDD21-7773-49B2-8022-6FC58DB5260B}" pid="4" name="LastSavedDate">
    <vt:filetime>2025-11-12T04:01:18Z</vt:filetime>
  </property>
</Properties>
</file>